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unicef.sharepoint.com/teams/JOR-CloudShare/Shared Documents/Procurement Folder/Tendering Folder/Tendering 2026/Tenders/RO/ITB - 9204092/"/>
    </mc:Choice>
  </mc:AlternateContent>
  <xr:revisionPtr revIDLastSave="0" documentId="8_{761A6A76-3316-4301-9807-5448A2E27EF3}" xr6:coauthVersionLast="47" xr6:coauthVersionMax="47" xr10:uidLastSave="{00000000-0000-0000-0000-000000000000}"/>
  <bookViews>
    <workbookView xWindow="28800" yWindow="-120" windowWidth="29040" windowHeight="15720" firstSheet="3" activeTab="3" xr2:uid="{00000000-000D-0000-FFFF-FFFF00000000}"/>
  </bookViews>
  <sheets>
    <sheet name="Revised BOQ" sheetId="1" state="hidden" r:id="rId1"/>
    <sheet name="Proposals 9 December 25" sheetId="2" state="hidden" r:id="rId2"/>
    <sheet name="Workstyle-Summary Order" sheetId="11" state="hidden" r:id="rId3"/>
    <sheet name="BOQ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6" l="1"/>
  <c r="F21" i="11"/>
  <c r="F14" i="11"/>
  <c r="F17" i="11"/>
  <c r="F7" i="11"/>
  <c r="F6" i="11"/>
  <c r="F5" i="11"/>
  <c r="F16" i="11"/>
  <c r="F4" i="11"/>
  <c r="F12" i="11"/>
  <c r="F3" i="11"/>
  <c r="F15" i="11"/>
  <c r="F8" i="11"/>
  <c r="F20" i="11"/>
  <c r="F10" i="11"/>
  <c r="F13" i="11"/>
  <c r="F18" i="11"/>
  <c r="F9" i="11"/>
  <c r="F19" i="11"/>
  <c r="F11" i="11"/>
  <c r="I8" i="6" l="1"/>
  <c r="J45" i="2" l="1"/>
  <c r="H45" i="2"/>
  <c r="F4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A8" authorId="0" shapeId="0" xr:uid="{5963F96D-2FCB-4E33-A864-D572AEAFA8DA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7" authorId="0" shapeId="0" xr:uid="{933921C1-2D40-4816-BF40-A051670CBACF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<sst xmlns="http://schemas.openxmlformats.org/spreadsheetml/2006/main" count="496" uniqueCount="127">
  <si>
    <t>Item</t>
  </si>
  <si>
    <t>Quantity</t>
  </si>
  <si>
    <t>Location</t>
  </si>
  <si>
    <t>Specs</t>
  </si>
  <si>
    <t>Unit Rate JD</t>
  </si>
  <si>
    <t>Executive ergonomic chair</t>
  </si>
  <si>
    <t>Shared offices</t>
  </si>
  <si>
    <t>With neck support, and arm rest, swivel, black mesh back , Grey color leather seat</t>
  </si>
  <si>
    <t>Octopus Cloth hanger</t>
  </si>
  <si>
    <t>Modern Style, Stand alone , colored, Metal (Brick, blue, grey ,yellow,green)</t>
  </si>
  <si>
    <t>Desk 160 X 80 Sloped Striped legs (option 1)</t>
  </si>
  <si>
    <t>Melamine top color , Legs color Anthracite (Charkol), top color TBC</t>
  </si>
  <si>
    <t>Desk 160 X 80 Vertical legs (Option 2)</t>
  </si>
  <si>
    <t>Melamine top color, Legs color Anthracite (Charkol), Top color TBC</t>
  </si>
  <si>
    <t>Height Adjustable desk (option 3)</t>
  </si>
  <si>
    <t>160 X 80 CM, modern style, melamine top</t>
  </si>
  <si>
    <t>Drawers unit</t>
  </si>
  <si>
    <t>Stand alone ,drawers units, width 35-40 CM</t>
  </si>
  <si>
    <t xml:space="preserve">Screen Partition </t>
  </si>
  <si>
    <t>Cabinet</t>
  </si>
  <si>
    <t xml:space="preserve">W 80 X H 200, D40 CM </t>
  </si>
  <si>
    <t>Private office</t>
  </si>
  <si>
    <t>Desk 180 X 80 (vertical legs)</t>
  </si>
  <si>
    <t>Modesty panel (for desk 180*80)</t>
  </si>
  <si>
    <t>Melamine</t>
  </si>
  <si>
    <t>Height adjustable side desk</t>
  </si>
  <si>
    <t>80 X 60 CM, hydrolic</t>
  </si>
  <si>
    <t>Visitor Chair (option 1)</t>
  </si>
  <si>
    <t>Strong base, Swivel, Wheels, fabric or plastic, with arms</t>
  </si>
  <si>
    <t>Visitor Chair (options 2)</t>
  </si>
  <si>
    <r>
      <t xml:space="preserve">Strong base, </t>
    </r>
    <r>
      <rPr>
        <b/>
        <sz val="11"/>
        <color rgb="FFFF0000"/>
        <rFont val="Calibri"/>
        <family val="2"/>
        <scheme val="minor"/>
      </rPr>
      <t>Non-Swivel</t>
    </r>
    <r>
      <rPr>
        <b/>
        <sz val="11"/>
        <color theme="1"/>
        <rFont val="Calibri"/>
        <family val="2"/>
        <scheme val="minor"/>
      </rPr>
      <t>, Wheels, fabric or plastic, with arms</t>
    </r>
  </si>
  <si>
    <t>Coffee tables</t>
  </si>
  <si>
    <t>Neat, round shape , Diameter 40 CM</t>
  </si>
  <si>
    <t>Meeting Table</t>
  </si>
  <si>
    <t>Size 240 X 120 , 4 metal legs</t>
  </si>
  <si>
    <t>Size 320X120CM, 4 metal legs</t>
  </si>
  <si>
    <t>Meeting Table Chairs (option 1)</t>
  </si>
  <si>
    <t>Modern Style, Strong base with Wheels,  Without arms or with very small arms, Maximum width 50 to 60 CM, dark color legs</t>
  </si>
  <si>
    <t>Meeting Table Chairs (Option 2)</t>
  </si>
  <si>
    <t>Modern Style, Strong base without wheels, sliding, without arms, maximum width 50 to 60 cm, dark color legs</t>
  </si>
  <si>
    <t>Size 160 X 40 CM, 4 lockable doors, one top , Color TBC, height 80 CM</t>
  </si>
  <si>
    <t>Lounge waiting chairs (option 1)</t>
  </si>
  <si>
    <t>Lounge</t>
  </si>
  <si>
    <t>Swivel with arms,,,suggest two options, one without wheels, leather</t>
  </si>
  <si>
    <t>Lounge waiting chairs (option 2)</t>
  </si>
  <si>
    <t>With arms, 4 legs, ,,suggest two options, one with wheels and another without weels, leather</t>
  </si>
  <si>
    <t xml:space="preserve">Neat, round shape , Diameter 40 CM </t>
  </si>
  <si>
    <t>Meeting Table   (Option 1)</t>
  </si>
  <si>
    <t xml:space="preserve">3 tables, 160 X 120, with 4 legs per table , Melamine Top,metal  legs, cable tray color /TBC </t>
  </si>
  <si>
    <t>Meeting Table   (Option 2)</t>
  </si>
  <si>
    <t>Size 240 X 120 suitable for meeting room 201</t>
  </si>
  <si>
    <t>Meeting Table Chairs</t>
  </si>
  <si>
    <t>Garden Floor</t>
  </si>
  <si>
    <t xml:space="preserve">1 round  table, Diameter 140 -150 CM, with 4 legs per table or one center leg, Melamine Top,metal  legs, cable tray color /TBC </t>
  </si>
  <si>
    <t>1 Rectangular table 180 X 120 CM</t>
  </si>
  <si>
    <t xml:space="preserve">2 tables, 220 X 120, with 4 legs per table , Melamine Top,metal  legs, cable tray color /TBC </t>
  </si>
  <si>
    <t>Meeting Table   (Option 2A)</t>
  </si>
  <si>
    <t>2 tables 160 X 120,  with 4 legs per table, melamine top, metal legs, cable tray, color TBC</t>
  </si>
  <si>
    <t>Meeting Table   (Option 2B)</t>
  </si>
  <si>
    <t>1 Table 100 X 120 CM, with 4 legs per table, melamine top, metal legs, cable tray, color TBC</t>
  </si>
  <si>
    <t>Cable zip</t>
  </si>
  <si>
    <t>All meeting tables</t>
  </si>
  <si>
    <t>Spiral</t>
  </si>
  <si>
    <t>Cable Tray and cover</t>
  </si>
  <si>
    <t>Along the table, black color or same color of the table</t>
  </si>
  <si>
    <t>Total</t>
  </si>
  <si>
    <t>Plastic or wooden or fabric</t>
  </si>
  <si>
    <t>George Abu Zeid</t>
  </si>
  <si>
    <t>TE</t>
  </si>
  <si>
    <t>Compliant</t>
  </si>
  <si>
    <t>Not Compliant/ Size does not meet the requirement</t>
  </si>
  <si>
    <t>Included with the tables</t>
  </si>
  <si>
    <t>Workstyle</t>
  </si>
  <si>
    <t>Image</t>
  </si>
  <si>
    <t>Not compliant/Seat is nylon not leather</t>
  </si>
  <si>
    <t>Not complian/Old style</t>
  </si>
  <si>
    <t>Not copmliant/Non striped legs</t>
  </si>
  <si>
    <t>80% compliant/Size is smaller than requested</t>
  </si>
  <si>
    <t>Not compliant/Old style</t>
  </si>
  <si>
    <t>Included</t>
  </si>
  <si>
    <t>90% compliant</t>
  </si>
  <si>
    <t>Not compliant/old style</t>
  </si>
  <si>
    <t>Not compliant/different size</t>
  </si>
  <si>
    <t>Maani</t>
  </si>
  <si>
    <t>Not compliant/black seat fabric</t>
  </si>
  <si>
    <t>included</t>
  </si>
  <si>
    <t>Cable Management Zip</t>
  </si>
  <si>
    <t>Cable Tray &amp; Cover</t>
  </si>
  <si>
    <t>Meeting table</t>
  </si>
  <si>
    <t>Not available</t>
  </si>
  <si>
    <t>90% compliant. Offered option size at 160 X 140 CM</t>
  </si>
  <si>
    <t>Loria Chair/Plastic base with cushoned seat, height adjustable</t>
  </si>
  <si>
    <t>Rectangular Table Grommet</t>
  </si>
  <si>
    <t xml:space="preserve">Visitor Chair </t>
  </si>
  <si>
    <t>Coffee table</t>
  </si>
  <si>
    <t>Total JD</t>
  </si>
  <si>
    <t xml:space="preserve">Height Adjustable desk </t>
  </si>
  <si>
    <t xml:space="preserve">Lounge waiting chairs </t>
  </si>
  <si>
    <t>Opera Circular meeting table 140 Diameter</t>
  </si>
  <si>
    <t>Garden floor meeting room</t>
  </si>
  <si>
    <t>Holm-Size 160 X 80 HX 40 W CM, 4 lockable doors, one top , Color TBC, height 80 CM</t>
  </si>
  <si>
    <t>Private offices, meeting room 201 &amp; 807</t>
  </si>
  <si>
    <t>Meeting room 201, 807</t>
  </si>
  <si>
    <t>Meeting room 201, 807, garden floor meeting room</t>
  </si>
  <si>
    <t>Chairs (Meeting Rooms)</t>
  </si>
  <si>
    <t>Private offices, lounge</t>
  </si>
  <si>
    <t>Meeting room 201,807, garden floor meeting room, Directors' private offices</t>
  </si>
  <si>
    <t>Opera model,Melamine top color, Legs color Anthracite (Charkol), Top color TBC</t>
  </si>
  <si>
    <t>Private offices, shared offices</t>
  </si>
  <si>
    <t>160 X 80 CM, modern style, melamine top, electric</t>
  </si>
  <si>
    <t>Opera, Size 240 X 120 , 4 metal legs</t>
  </si>
  <si>
    <t xml:space="preserve">Opera, Size 162 X 140, with 4 legs per table , Melamine Top,metal  legs, cable tray color /TBC </t>
  </si>
  <si>
    <t>Private office, shared offices</t>
  </si>
  <si>
    <t>Private offices : Wood: Ontario, Desk Opera, Legs Black</t>
  </si>
  <si>
    <t>Private offices :</t>
  </si>
  <si>
    <t>Room 201</t>
  </si>
  <si>
    <t>Height Adjustable Desk</t>
  </si>
  <si>
    <t>Open offices</t>
  </si>
  <si>
    <t>Cable management Zip</t>
  </si>
  <si>
    <t>Desk Panel</t>
  </si>
  <si>
    <t>Cable tray</t>
  </si>
  <si>
    <t>Stand alone ,drawers units, with wheels</t>
  </si>
  <si>
    <t>Option 1</t>
  </si>
  <si>
    <t>Option 2</t>
  </si>
  <si>
    <t>Double side panel, felt material, colorful, 60-80 CM height, double face</t>
  </si>
  <si>
    <r>
      <t xml:space="preserve">Height adjustable, motorised, </t>
    </r>
    <r>
      <rPr>
        <b/>
        <sz val="11"/>
        <color theme="4"/>
        <rFont val="Calibri"/>
        <family val="2"/>
        <scheme val="minor"/>
      </rPr>
      <t>Size 160 * 80,</t>
    </r>
    <r>
      <rPr>
        <b/>
        <sz val="11"/>
        <color theme="1"/>
        <rFont val="Calibri"/>
        <family val="2"/>
        <scheme val="minor"/>
      </rPr>
      <t xml:space="preserve"> White Melamin top with control panel, black legs, Minimum High weight load 80 KG</t>
    </r>
  </si>
  <si>
    <r>
      <t xml:space="preserve">Height adjustable, motorised, </t>
    </r>
    <r>
      <rPr>
        <b/>
        <sz val="11"/>
        <color rgb="FF00B050"/>
        <rFont val="Calibri"/>
        <family val="2"/>
        <scheme val="minor"/>
      </rPr>
      <t>Size 140 * 70,</t>
    </r>
    <r>
      <rPr>
        <b/>
        <sz val="11"/>
        <color theme="1"/>
        <rFont val="Calibri"/>
        <family val="2"/>
        <scheme val="minor"/>
      </rPr>
      <t xml:space="preserve"> White Melamin top with control panel, black legs, Minimum High weight load 80 KG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</si>
</sst>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0"/>
    <numFmt numFmtId="165" formatCode="_(* #,##0.000_);_(* \(#,##0.00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4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2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1" fillId="0" borderId="0" xfId="0" applyFont="1"/>
    <xf numFmtId="0" fontId="2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3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center" vertical="top" wrapText="1"/>
    </xf>
    <xf numFmtId="16" fontId="2" fillId="3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right" vertical="top" wrapText="1"/>
    </xf>
    <xf numFmtId="0" fontId="0" fillId="3" borderId="1" xfId="0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164" fontId="1" fillId="2" borderId="1" xfId="0" applyNumberFormat="1" applyFont="1" applyFill="1" applyBorder="1" applyAlignment="1">
      <alignment horizontal="right" vertical="top" wrapText="1"/>
    </xf>
    <xf numFmtId="164" fontId="0" fillId="3" borderId="1" xfId="0" applyNumberFormat="1" applyFill="1" applyBorder="1" applyAlignment="1">
      <alignment horizontal="right" vertical="top" wrapText="1"/>
    </xf>
    <xf numFmtId="164" fontId="2" fillId="3" borderId="1" xfId="0" applyNumberFormat="1" applyFont="1" applyFill="1" applyBorder="1" applyAlignment="1">
      <alignment horizontal="right" vertical="top" wrapText="1"/>
    </xf>
    <xf numFmtId="164" fontId="2" fillId="2" borderId="1" xfId="0" applyNumberFormat="1" applyFont="1" applyFill="1" applyBorder="1" applyAlignment="1">
      <alignment horizontal="right" vertical="top" wrapText="1"/>
    </xf>
    <xf numFmtId="164" fontId="0" fillId="2" borderId="1" xfId="0" applyNumberFormat="1" applyFill="1" applyBorder="1" applyAlignment="1">
      <alignment horizontal="right" vertical="top" wrapText="1"/>
    </xf>
    <xf numFmtId="164" fontId="3" fillId="2" borderId="1" xfId="0" applyNumberFormat="1" applyFont="1" applyFill="1" applyBorder="1" applyAlignment="1">
      <alignment horizontal="right" vertical="top" wrapText="1"/>
    </xf>
    <xf numFmtId="164" fontId="1" fillId="3" borderId="1" xfId="0" applyNumberFormat="1" applyFont="1" applyFill="1" applyBorder="1" applyAlignment="1">
      <alignment horizontal="right" vertical="top" wrapText="1"/>
    </xf>
    <xf numFmtId="164" fontId="0" fillId="0" borderId="0" xfId="0" applyNumberFormat="1" applyAlignment="1">
      <alignment horizontal="right"/>
    </xf>
    <xf numFmtId="164" fontId="1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top" wrapText="1"/>
    </xf>
    <xf numFmtId="164" fontId="1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top" wrapText="1"/>
    </xf>
    <xf numFmtId="164" fontId="1" fillId="4" borderId="1" xfId="0" applyNumberFormat="1" applyFont="1" applyFill="1" applyBorder="1" applyAlignment="1">
      <alignment horizontal="right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right" vertical="top" wrapText="1"/>
    </xf>
    <xf numFmtId="0" fontId="2" fillId="4" borderId="1" xfId="0" applyFont="1" applyFill="1" applyBorder="1" applyAlignment="1">
      <alignment vertical="top" wrapText="1"/>
    </xf>
    <xf numFmtId="164" fontId="3" fillId="4" borderId="1" xfId="0" applyNumberFormat="1" applyFont="1" applyFill="1" applyBorder="1" applyAlignment="1">
      <alignment horizontal="right" vertical="top" wrapText="1"/>
    </xf>
    <xf numFmtId="165" fontId="1" fillId="4" borderId="1" xfId="1" applyNumberFormat="1" applyFont="1" applyFill="1" applyBorder="1" applyAlignment="1">
      <alignment horizontal="right" vertical="top" wrapText="1"/>
    </xf>
    <xf numFmtId="0" fontId="2" fillId="4" borderId="1" xfId="0" applyFont="1" applyFill="1" applyBorder="1" applyAlignment="1">
      <alignment horizontal="left" vertical="top" wrapText="1"/>
    </xf>
    <xf numFmtId="16" fontId="2" fillId="4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right"/>
    </xf>
    <xf numFmtId="0" fontId="0" fillId="4" borderId="1" xfId="0" applyFill="1" applyBorder="1" applyAlignment="1">
      <alignment horizontal="left" vertical="top" wrapText="1"/>
    </xf>
    <xf numFmtId="164" fontId="1" fillId="0" borderId="0" xfId="0" applyNumberFormat="1" applyFont="1" applyAlignment="1">
      <alignment horizontal="right"/>
    </xf>
    <xf numFmtId="0" fontId="0" fillId="4" borderId="1" xfId="0" applyFill="1" applyBorder="1" applyAlignment="1">
      <alignment vertical="top" wrapText="1"/>
    </xf>
    <xf numFmtId="165" fontId="5" fillId="4" borderId="1" xfId="1" applyNumberFormat="1" applyFont="1" applyFill="1" applyBorder="1" applyAlignment="1">
      <alignment vertical="top" wrapText="1"/>
    </xf>
    <xf numFmtId="165" fontId="2" fillId="4" borderId="1" xfId="1" applyNumberFormat="1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5" borderId="0" xfId="0" applyFill="1"/>
    <xf numFmtId="0" fontId="0" fillId="6" borderId="0" xfId="0" applyFill="1"/>
    <xf numFmtId="0" fontId="1" fillId="3" borderId="2" xfId="0" applyFont="1" applyFill="1" applyBorder="1" applyAlignment="1">
      <alignment horizontal="center" vertical="top" wrapText="1"/>
    </xf>
    <xf numFmtId="0" fontId="0" fillId="3" borderId="4" xfId="0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center" vertical="top" wrapText="1"/>
    </xf>
    <xf numFmtId="164" fontId="1" fillId="2" borderId="2" xfId="0" applyNumberFormat="1" applyFont="1" applyFill="1" applyBorder="1" applyAlignment="1">
      <alignment horizontal="center" vertical="top" wrapText="1"/>
    </xf>
    <xf numFmtId="0" fontId="0" fillId="0" borderId="4" xfId="0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Relationship Id="rId14" Type="http://schemas.openxmlformats.org/officeDocument/2006/relationships/customXml" Target="../customXml/item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opLeftCell="A17" workbookViewId="0">
      <selection activeCell="A27" sqref="A27"/>
    </sheetView>
  </sheetViews>
  <sheetFormatPr defaultRowHeight="15" x14ac:dyDescent="0.25"/>
  <cols>
    <col min="1" max="1" width="34.5703125" customWidth="1"/>
    <col min="3" max="3" width="20.85546875" customWidth="1"/>
    <col min="4" max="4" width="37.85546875" customWidth="1"/>
    <col min="5" max="5" width="18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30.6" customHeight="1" x14ac:dyDescent="0.25">
      <c r="A2" s="2" t="s">
        <v>5</v>
      </c>
      <c r="B2" s="3">
        <v>98</v>
      </c>
      <c r="C2" s="3" t="s">
        <v>6</v>
      </c>
      <c r="D2" s="4" t="s">
        <v>7</v>
      </c>
      <c r="E2" s="4"/>
    </row>
    <row r="3" spans="1:5" ht="30" x14ac:dyDescent="0.25">
      <c r="A3" s="5" t="s">
        <v>8</v>
      </c>
      <c r="B3" s="4">
        <v>38</v>
      </c>
      <c r="C3" s="3" t="s">
        <v>6</v>
      </c>
      <c r="D3" s="4" t="s">
        <v>9</v>
      </c>
      <c r="E3" s="4"/>
    </row>
    <row r="4" spans="1:5" ht="30" x14ac:dyDescent="0.25">
      <c r="A4" s="2" t="s">
        <v>10</v>
      </c>
      <c r="B4" s="4">
        <v>24</v>
      </c>
      <c r="C4" s="3" t="s">
        <v>6</v>
      </c>
      <c r="D4" s="4" t="s">
        <v>11</v>
      </c>
      <c r="E4" s="4"/>
    </row>
    <row r="5" spans="1:5" ht="30.95" customHeight="1" x14ac:dyDescent="0.25">
      <c r="A5" s="2" t="s">
        <v>12</v>
      </c>
      <c r="B5" s="4">
        <v>24</v>
      </c>
      <c r="C5" s="3" t="s">
        <v>6</v>
      </c>
      <c r="D5" s="4" t="s">
        <v>13</v>
      </c>
      <c r="E5" s="4"/>
    </row>
    <row r="6" spans="1:5" ht="19.5" customHeight="1" x14ac:dyDescent="0.25">
      <c r="A6" s="2" t="s">
        <v>14</v>
      </c>
      <c r="B6" s="4">
        <v>24</v>
      </c>
      <c r="C6" s="3" t="s">
        <v>6</v>
      </c>
      <c r="D6" s="3" t="s">
        <v>15</v>
      </c>
      <c r="E6" s="3"/>
    </row>
    <row r="7" spans="1:5" ht="20.100000000000001" customHeight="1" x14ac:dyDescent="0.25">
      <c r="A7" s="2" t="s">
        <v>16</v>
      </c>
      <c r="B7" s="4">
        <v>24</v>
      </c>
      <c r="C7" s="3" t="s">
        <v>6</v>
      </c>
      <c r="D7" s="3" t="s">
        <v>17</v>
      </c>
      <c r="E7" s="3"/>
    </row>
    <row r="8" spans="1:5" ht="20.100000000000001" customHeight="1" x14ac:dyDescent="0.25">
      <c r="A8" s="2" t="s">
        <v>18</v>
      </c>
      <c r="B8" s="4">
        <v>12</v>
      </c>
      <c r="C8" s="3" t="s">
        <v>6</v>
      </c>
      <c r="D8" s="3" t="s">
        <v>66</v>
      </c>
      <c r="E8" s="3"/>
    </row>
    <row r="9" spans="1:5" ht="20.100000000000001" customHeight="1" x14ac:dyDescent="0.25">
      <c r="A9" s="2" t="s">
        <v>19</v>
      </c>
      <c r="B9" s="4">
        <v>12</v>
      </c>
      <c r="C9" s="3" t="s">
        <v>6</v>
      </c>
      <c r="D9" s="3" t="s">
        <v>20</v>
      </c>
      <c r="E9" s="3"/>
    </row>
    <row r="10" spans="1:5" ht="30.6" customHeight="1" x14ac:dyDescent="0.25">
      <c r="A10" s="6" t="s">
        <v>5</v>
      </c>
      <c r="B10" s="7">
        <v>2</v>
      </c>
      <c r="C10" s="8" t="s">
        <v>21</v>
      </c>
      <c r="D10" s="8" t="s">
        <v>7</v>
      </c>
      <c r="E10" s="8"/>
    </row>
    <row r="11" spans="1:5" ht="30" x14ac:dyDescent="0.25">
      <c r="A11" s="9" t="s">
        <v>8</v>
      </c>
      <c r="B11" s="8">
        <v>2</v>
      </c>
      <c r="C11" s="8" t="s">
        <v>21</v>
      </c>
      <c r="D11" s="8" t="s">
        <v>9</v>
      </c>
      <c r="E11" s="8"/>
    </row>
    <row r="12" spans="1:5" s="10" customFormat="1" ht="30" x14ac:dyDescent="0.25">
      <c r="A12" s="6" t="s">
        <v>22</v>
      </c>
      <c r="B12" s="8">
        <v>2</v>
      </c>
      <c r="C12" s="8" t="s">
        <v>21</v>
      </c>
      <c r="D12" s="8" t="s">
        <v>13</v>
      </c>
      <c r="E12" s="8"/>
    </row>
    <row r="13" spans="1:5" s="10" customFormat="1" x14ac:dyDescent="0.25">
      <c r="A13" s="6" t="s">
        <v>23</v>
      </c>
      <c r="B13" s="8">
        <v>2</v>
      </c>
      <c r="C13" s="8" t="s">
        <v>21</v>
      </c>
      <c r="D13" s="8" t="s">
        <v>24</v>
      </c>
      <c r="E13" s="8"/>
    </row>
    <row r="14" spans="1:5" s="10" customFormat="1" x14ac:dyDescent="0.25">
      <c r="A14" s="6" t="s">
        <v>25</v>
      </c>
      <c r="B14" s="8">
        <v>2</v>
      </c>
      <c r="C14" s="8" t="s">
        <v>21</v>
      </c>
      <c r="D14" s="8" t="s">
        <v>26</v>
      </c>
      <c r="E14" s="8"/>
    </row>
    <row r="15" spans="1:5" ht="30" x14ac:dyDescent="0.25">
      <c r="A15" s="6" t="s">
        <v>16</v>
      </c>
      <c r="B15" s="8">
        <v>2</v>
      </c>
      <c r="C15" s="8" t="s">
        <v>21</v>
      </c>
      <c r="D15" s="7" t="s">
        <v>17</v>
      </c>
      <c r="E15" s="11"/>
    </row>
    <row r="16" spans="1:5" ht="30" x14ac:dyDescent="0.25">
      <c r="A16" s="6" t="s">
        <v>27</v>
      </c>
      <c r="B16" s="7">
        <v>2</v>
      </c>
      <c r="C16" s="7" t="s">
        <v>21</v>
      </c>
      <c r="D16" s="8" t="s">
        <v>28</v>
      </c>
      <c r="E16" s="12"/>
    </row>
    <row r="17" spans="1:5" ht="30" x14ac:dyDescent="0.25">
      <c r="A17" s="6" t="s">
        <v>29</v>
      </c>
      <c r="B17" s="7">
        <v>2</v>
      </c>
      <c r="C17" s="7" t="s">
        <v>21</v>
      </c>
      <c r="D17" s="8" t="s">
        <v>30</v>
      </c>
      <c r="E17" s="12"/>
    </row>
    <row r="18" spans="1:5" x14ac:dyDescent="0.25">
      <c r="A18" s="6" t="s">
        <v>31</v>
      </c>
      <c r="B18" s="7">
        <v>2</v>
      </c>
      <c r="C18" s="7" t="s">
        <v>21</v>
      </c>
      <c r="D18" s="8" t="s">
        <v>32</v>
      </c>
      <c r="E18" s="12"/>
    </row>
    <row r="19" spans="1:5" x14ac:dyDescent="0.25">
      <c r="A19" s="6" t="s">
        <v>33</v>
      </c>
      <c r="B19" s="7">
        <v>1</v>
      </c>
      <c r="C19" s="7" t="s">
        <v>21</v>
      </c>
      <c r="D19" s="8" t="s">
        <v>34</v>
      </c>
      <c r="E19" s="12"/>
    </row>
    <row r="20" spans="1:5" x14ac:dyDescent="0.25">
      <c r="A20" s="6" t="s">
        <v>33</v>
      </c>
      <c r="B20" s="7">
        <v>1</v>
      </c>
      <c r="C20" s="7" t="s">
        <v>21</v>
      </c>
      <c r="D20" s="8" t="s">
        <v>35</v>
      </c>
      <c r="E20" s="12"/>
    </row>
    <row r="21" spans="1:5" s="10" customFormat="1" ht="46.35" customHeight="1" x14ac:dyDescent="0.25">
      <c r="A21" s="6" t="s">
        <v>36</v>
      </c>
      <c r="B21" s="13">
        <v>18</v>
      </c>
      <c r="C21" s="7" t="s">
        <v>21</v>
      </c>
      <c r="D21" s="6" t="s">
        <v>37</v>
      </c>
      <c r="E21" s="6"/>
    </row>
    <row r="22" spans="1:5" s="10" customFormat="1" ht="31.7" customHeight="1" x14ac:dyDescent="0.25">
      <c r="A22" s="6" t="s">
        <v>38</v>
      </c>
      <c r="B22" s="13">
        <v>18</v>
      </c>
      <c r="C22" s="7" t="s">
        <v>21</v>
      </c>
      <c r="D22" s="6" t="s">
        <v>39</v>
      </c>
      <c r="E22" s="6"/>
    </row>
    <row r="23" spans="1:5" s="10" customFormat="1" ht="31.7" customHeight="1" x14ac:dyDescent="0.25">
      <c r="A23" s="6" t="s">
        <v>19</v>
      </c>
      <c r="B23" s="14">
        <v>2</v>
      </c>
      <c r="C23" s="7" t="s">
        <v>21</v>
      </c>
      <c r="D23" s="6" t="s">
        <v>40</v>
      </c>
      <c r="E23" s="6"/>
    </row>
    <row r="24" spans="1:5" ht="30" x14ac:dyDescent="0.25">
      <c r="A24" s="2" t="s">
        <v>41</v>
      </c>
      <c r="B24" s="3">
        <v>4</v>
      </c>
      <c r="C24" s="15" t="s">
        <v>42</v>
      </c>
      <c r="D24" s="4" t="s">
        <v>43</v>
      </c>
      <c r="E24" s="4"/>
    </row>
    <row r="25" spans="1:5" ht="45" x14ac:dyDescent="0.25">
      <c r="A25" s="2" t="s">
        <v>44</v>
      </c>
      <c r="B25" s="3">
        <v>4</v>
      </c>
      <c r="C25" s="15" t="s">
        <v>42</v>
      </c>
      <c r="D25" s="4" t="s">
        <v>45</v>
      </c>
      <c r="E25" s="4"/>
    </row>
    <row r="26" spans="1:5" ht="30.6" customHeight="1" x14ac:dyDescent="0.25">
      <c r="A26" s="2" t="s">
        <v>31</v>
      </c>
      <c r="B26" s="3">
        <v>2</v>
      </c>
      <c r="C26" s="3" t="s">
        <v>42</v>
      </c>
      <c r="D26" s="4" t="s">
        <v>46</v>
      </c>
      <c r="E26" s="4"/>
    </row>
    <row r="27" spans="1:5" ht="45" x14ac:dyDescent="0.25">
      <c r="A27" s="6" t="s">
        <v>47</v>
      </c>
      <c r="B27" s="14">
        <v>3</v>
      </c>
      <c r="C27" s="14">
        <v>201</v>
      </c>
      <c r="D27" s="7" t="s">
        <v>48</v>
      </c>
      <c r="E27" s="7"/>
    </row>
    <row r="28" spans="1:5" ht="30" x14ac:dyDescent="0.25">
      <c r="A28" s="6" t="s">
        <v>49</v>
      </c>
      <c r="B28" s="14">
        <v>2</v>
      </c>
      <c r="C28" s="14">
        <v>201</v>
      </c>
      <c r="D28" s="8" t="s">
        <v>50</v>
      </c>
      <c r="E28" s="8"/>
    </row>
    <row r="29" spans="1:5" s="10" customFormat="1" ht="46.35" customHeight="1" x14ac:dyDescent="0.25">
      <c r="A29" s="6" t="s">
        <v>51</v>
      </c>
      <c r="B29" s="14">
        <v>14</v>
      </c>
      <c r="C29" s="14">
        <v>201</v>
      </c>
      <c r="D29" s="6" t="s">
        <v>37</v>
      </c>
      <c r="E29" s="6"/>
    </row>
    <row r="30" spans="1:5" s="10" customFormat="1" ht="31.7" customHeight="1" x14ac:dyDescent="0.25">
      <c r="A30" s="6" t="s">
        <v>51</v>
      </c>
      <c r="B30" s="14">
        <v>14</v>
      </c>
      <c r="C30" s="14">
        <v>201</v>
      </c>
      <c r="D30" s="6" t="s">
        <v>39</v>
      </c>
      <c r="E30" s="6"/>
    </row>
    <row r="31" spans="1:5" s="10" customFormat="1" ht="31.7" customHeight="1" x14ac:dyDescent="0.25">
      <c r="A31" s="6" t="s">
        <v>19</v>
      </c>
      <c r="B31" s="14">
        <v>1</v>
      </c>
      <c r="C31" s="14">
        <v>201</v>
      </c>
      <c r="D31" s="6" t="s">
        <v>40</v>
      </c>
      <c r="E31" s="6"/>
    </row>
    <row r="32" spans="1:5" ht="45.6" customHeight="1" x14ac:dyDescent="0.25">
      <c r="A32" s="2" t="s">
        <v>47</v>
      </c>
      <c r="B32" s="16">
        <v>1</v>
      </c>
      <c r="C32" s="16" t="s">
        <v>52</v>
      </c>
      <c r="D32" s="17" t="s">
        <v>53</v>
      </c>
      <c r="E32" s="17"/>
    </row>
    <row r="33" spans="1:5" x14ac:dyDescent="0.25">
      <c r="A33" s="2" t="s">
        <v>49</v>
      </c>
      <c r="B33" s="16">
        <v>1</v>
      </c>
      <c r="C33" s="16" t="s">
        <v>52</v>
      </c>
      <c r="D33" s="17" t="s">
        <v>54</v>
      </c>
      <c r="E33" s="17"/>
    </row>
    <row r="34" spans="1:5" s="10" customFormat="1" ht="46.35" customHeight="1" x14ac:dyDescent="0.25">
      <c r="A34" s="2" t="s">
        <v>51</v>
      </c>
      <c r="B34" s="16">
        <v>6</v>
      </c>
      <c r="C34" s="16" t="s">
        <v>52</v>
      </c>
      <c r="D34" s="2" t="s">
        <v>37</v>
      </c>
      <c r="E34" s="2"/>
    </row>
    <row r="35" spans="1:5" s="10" customFormat="1" ht="31.7" customHeight="1" x14ac:dyDescent="0.25">
      <c r="A35" s="2" t="s">
        <v>51</v>
      </c>
      <c r="B35" s="16">
        <v>6</v>
      </c>
      <c r="C35" s="16" t="s">
        <v>52</v>
      </c>
      <c r="D35" s="2" t="s">
        <v>39</v>
      </c>
      <c r="E35" s="2"/>
    </row>
    <row r="36" spans="1:5" ht="45" x14ac:dyDescent="0.25">
      <c r="A36" s="6" t="s">
        <v>47</v>
      </c>
      <c r="B36" s="14">
        <v>2</v>
      </c>
      <c r="C36" s="14">
        <v>807</v>
      </c>
      <c r="D36" s="8" t="s">
        <v>55</v>
      </c>
      <c r="E36" s="8"/>
    </row>
    <row r="37" spans="1:5" ht="45" x14ac:dyDescent="0.25">
      <c r="A37" s="6" t="s">
        <v>56</v>
      </c>
      <c r="B37" s="14">
        <v>2</v>
      </c>
      <c r="C37" s="14">
        <v>807</v>
      </c>
      <c r="D37" s="8" t="s">
        <v>57</v>
      </c>
      <c r="E37" s="8"/>
    </row>
    <row r="38" spans="1:5" ht="45" x14ac:dyDescent="0.25">
      <c r="A38" s="6" t="s">
        <v>58</v>
      </c>
      <c r="B38" s="14">
        <v>1</v>
      </c>
      <c r="C38" s="14">
        <v>807</v>
      </c>
      <c r="D38" s="8" t="s">
        <v>59</v>
      </c>
      <c r="E38" s="8"/>
    </row>
    <row r="39" spans="1:5" s="10" customFormat="1" ht="31.7" customHeight="1" x14ac:dyDescent="0.25">
      <c r="A39" s="6" t="s">
        <v>19</v>
      </c>
      <c r="B39" s="14">
        <v>1</v>
      </c>
      <c r="C39" s="14">
        <v>807</v>
      </c>
      <c r="D39" s="6" t="s">
        <v>40</v>
      </c>
      <c r="E39" s="6"/>
    </row>
    <row r="40" spans="1:5" s="10" customFormat="1" ht="46.35" customHeight="1" x14ac:dyDescent="0.25">
      <c r="A40" s="6" t="s">
        <v>36</v>
      </c>
      <c r="B40" s="14">
        <v>14</v>
      </c>
      <c r="C40" s="14">
        <v>807</v>
      </c>
      <c r="D40" s="6" t="s">
        <v>37</v>
      </c>
      <c r="E40" s="6"/>
    </row>
    <row r="41" spans="1:5" s="10" customFormat="1" ht="31.7" customHeight="1" x14ac:dyDescent="0.25">
      <c r="A41" s="6" t="s">
        <v>38</v>
      </c>
      <c r="B41" s="14">
        <v>14</v>
      </c>
      <c r="C41" s="14">
        <v>807</v>
      </c>
      <c r="D41" s="6" t="s">
        <v>39</v>
      </c>
      <c r="E41" s="6"/>
    </row>
    <row r="42" spans="1:5" s="18" customFormat="1" x14ac:dyDescent="0.25">
      <c r="A42" s="6" t="s">
        <v>60</v>
      </c>
      <c r="B42" s="14">
        <v>10</v>
      </c>
      <c r="C42" s="7" t="s">
        <v>61</v>
      </c>
      <c r="D42" s="12" t="s">
        <v>62</v>
      </c>
      <c r="E42" s="12"/>
    </row>
    <row r="43" spans="1:5" ht="21.95" customHeight="1" x14ac:dyDescent="0.25">
      <c r="A43" s="6" t="s">
        <v>63</v>
      </c>
      <c r="B43" s="14">
        <v>10</v>
      </c>
      <c r="C43" s="7" t="s">
        <v>61</v>
      </c>
      <c r="D43" s="12" t="s">
        <v>64</v>
      </c>
      <c r="E43" s="12"/>
    </row>
    <row r="44" spans="1:5" x14ac:dyDescent="0.25">
      <c r="A44" s="17" t="s">
        <v>65</v>
      </c>
      <c r="B44" s="4"/>
      <c r="C44" s="4"/>
      <c r="D44" s="4"/>
      <c r="E44" s="4"/>
    </row>
    <row r="47" spans="1:5" x14ac:dyDescent="0.25">
      <c r="A47">
        <v>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56DCB-8CB3-4D00-9E5B-A82FF8F6A93C}">
  <dimension ref="A1:L48"/>
  <sheetViews>
    <sheetView topLeftCell="A22" workbookViewId="0">
      <selection sqref="A1:XFD27"/>
    </sheetView>
  </sheetViews>
  <sheetFormatPr defaultRowHeight="15" x14ac:dyDescent="0.25"/>
  <cols>
    <col min="1" max="1" width="34.5703125" customWidth="1"/>
    <col min="2" max="2" width="8.85546875" customWidth="1"/>
    <col min="3" max="3" width="13.140625" customWidth="1"/>
    <col min="4" max="4" width="37.85546875" customWidth="1"/>
    <col min="5" max="5" width="16.85546875" customWidth="1"/>
    <col min="6" max="6" width="12.42578125" style="30" customWidth="1"/>
    <col min="7" max="7" width="13.42578125" style="30" customWidth="1"/>
    <col min="8" max="8" width="13" style="30" customWidth="1"/>
    <col min="9" max="9" width="13.42578125" style="30" customWidth="1"/>
    <col min="10" max="10" width="13" style="30" customWidth="1"/>
    <col min="11" max="11" width="13.42578125" style="30" customWidth="1"/>
    <col min="12" max="12" width="13" style="30" customWidth="1"/>
  </cols>
  <sheetData>
    <row r="1" spans="1:12" x14ac:dyDescent="0.25">
      <c r="E1" s="68" t="s">
        <v>67</v>
      </c>
      <c r="F1" s="62"/>
      <c r="G1" s="69" t="s">
        <v>72</v>
      </c>
      <c r="H1" s="64"/>
      <c r="I1" s="69" t="s">
        <v>73</v>
      </c>
      <c r="J1" s="64"/>
      <c r="K1" s="69" t="s">
        <v>83</v>
      </c>
      <c r="L1" s="64"/>
    </row>
    <row r="2" spans="1:12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68</v>
      </c>
      <c r="F2" s="31" t="s">
        <v>4</v>
      </c>
      <c r="G2" s="31" t="s">
        <v>68</v>
      </c>
      <c r="H2" s="1" t="s">
        <v>4</v>
      </c>
      <c r="I2" s="31" t="s">
        <v>68</v>
      </c>
      <c r="J2" s="1" t="s">
        <v>4</v>
      </c>
      <c r="K2" s="31" t="s">
        <v>68</v>
      </c>
      <c r="L2" s="1" t="s">
        <v>4</v>
      </c>
    </row>
    <row r="3" spans="1:12" ht="30.6" customHeight="1" x14ac:dyDescent="0.25">
      <c r="A3" s="2" t="s">
        <v>5</v>
      </c>
      <c r="B3" s="3">
        <v>98</v>
      </c>
      <c r="C3" s="3" t="s">
        <v>6</v>
      </c>
      <c r="D3" s="4" t="s">
        <v>7</v>
      </c>
      <c r="E3" s="4" t="s">
        <v>69</v>
      </c>
      <c r="F3" s="24">
        <v>174</v>
      </c>
      <c r="G3" s="24" t="s">
        <v>69</v>
      </c>
      <c r="H3" s="24">
        <v>210</v>
      </c>
      <c r="I3" s="24" t="s">
        <v>74</v>
      </c>
      <c r="J3" s="24">
        <v>56.9</v>
      </c>
      <c r="K3" s="24" t="s">
        <v>84</v>
      </c>
      <c r="L3" s="24">
        <v>119</v>
      </c>
    </row>
    <row r="4" spans="1:12" ht="45" x14ac:dyDescent="0.25">
      <c r="A4" s="5" t="s">
        <v>8</v>
      </c>
      <c r="B4" s="4">
        <v>38</v>
      </c>
      <c r="C4" s="3" t="s">
        <v>6</v>
      </c>
      <c r="D4" s="4" t="s">
        <v>9</v>
      </c>
      <c r="E4" s="4" t="s">
        <v>69</v>
      </c>
      <c r="F4" s="24">
        <v>125</v>
      </c>
      <c r="G4" s="24" t="s">
        <v>69</v>
      </c>
      <c r="H4" s="24">
        <v>112.5</v>
      </c>
      <c r="I4" s="24" t="s">
        <v>75</v>
      </c>
      <c r="J4" s="24">
        <v>35</v>
      </c>
      <c r="K4" s="24"/>
      <c r="L4" s="24"/>
    </row>
    <row r="5" spans="1:12" ht="45" x14ac:dyDescent="0.25">
      <c r="A5" s="2" t="s">
        <v>10</v>
      </c>
      <c r="B5" s="4">
        <v>24</v>
      </c>
      <c r="C5" s="3" t="s">
        <v>6</v>
      </c>
      <c r="D5" s="4" t="s">
        <v>11</v>
      </c>
      <c r="E5" s="4" t="s">
        <v>69</v>
      </c>
      <c r="F5" s="24">
        <v>317</v>
      </c>
      <c r="G5" s="24" t="s">
        <v>69</v>
      </c>
      <c r="H5" s="24">
        <v>220.5</v>
      </c>
      <c r="I5" s="24" t="s">
        <v>76</v>
      </c>
      <c r="J5" s="24">
        <v>89.66</v>
      </c>
      <c r="K5" s="24"/>
      <c r="L5" s="24"/>
    </row>
    <row r="6" spans="1:12" ht="30.95" customHeight="1" x14ac:dyDescent="0.25">
      <c r="A6" s="2" t="s">
        <v>12</v>
      </c>
      <c r="B6" s="4">
        <v>24</v>
      </c>
      <c r="C6" s="3" t="s">
        <v>6</v>
      </c>
      <c r="D6" s="4" t="s">
        <v>13</v>
      </c>
      <c r="E6" s="4" t="s">
        <v>69</v>
      </c>
      <c r="F6" s="24">
        <v>201</v>
      </c>
      <c r="G6" s="24" t="s">
        <v>69</v>
      </c>
      <c r="H6" s="24">
        <v>211.5</v>
      </c>
      <c r="I6" s="24" t="s">
        <v>69</v>
      </c>
      <c r="J6" s="24">
        <v>142.66</v>
      </c>
      <c r="K6" s="24" t="s">
        <v>69</v>
      </c>
      <c r="L6" s="24">
        <v>167</v>
      </c>
    </row>
    <row r="7" spans="1:12" ht="19.5" customHeight="1" x14ac:dyDescent="0.25">
      <c r="A7" s="2" t="s">
        <v>14</v>
      </c>
      <c r="B7" s="4">
        <v>24</v>
      </c>
      <c r="C7" s="3" t="s">
        <v>6</v>
      </c>
      <c r="D7" s="3" t="s">
        <v>15</v>
      </c>
      <c r="E7" s="3" t="s">
        <v>69</v>
      </c>
      <c r="F7" s="25">
        <v>534</v>
      </c>
      <c r="G7" s="25" t="s">
        <v>69</v>
      </c>
      <c r="H7" s="25">
        <v>504</v>
      </c>
      <c r="I7" s="25" t="s">
        <v>77</v>
      </c>
      <c r="J7" s="25">
        <v>324.14</v>
      </c>
      <c r="K7" s="25" t="s">
        <v>80</v>
      </c>
      <c r="L7" s="25">
        <v>397</v>
      </c>
    </row>
    <row r="8" spans="1:12" ht="20.100000000000001" customHeight="1" x14ac:dyDescent="0.25">
      <c r="A8" s="2" t="s">
        <v>16</v>
      </c>
      <c r="B8" s="4">
        <v>24</v>
      </c>
      <c r="C8" s="3" t="s">
        <v>6</v>
      </c>
      <c r="D8" s="3" t="s">
        <v>17</v>
      </c>
      <c r="E8" s="3" t="s">
        <v>69</v>
      </c>
      <c r="F8" s="25">
        <v>101</v>
      </c>
      <c r="G8" s="25" t="s">
        <v>69</v>
      </c>
      <c r="H8" s="25">
        <v>137.25</v>
      </c>
      <c r="I8" s="25" t="s">
        <v>69</v>
      </c>
      <c r="J8" s="25">
        <v>48.28</v>
      </c>
      <c r="K8" s="25" t="s">
        <v>69</v>
      </c>
      <c r="L8" s="25">
        <v>106</v>
      </c>
    </row>
    <row r="9" spans="1:12" ht="20.100000000000001" customHeight="1" x14ac:dyDescent="0.25">
      <c r="A9" s="2" t="s">
        <v>18</v>
      </c>
      <c r="B9" s="4">
        <v>12</v>
      </c>
      <c r="C9" s="3" t="s">
        <v>6</v>
      </c>
      <c r="D9" s="3" t="s">
        <v>66</v>
      </c>
      <c r="E9" s="3" t="s">
        <v>69</v>
      </c>
      <c r="F9" s="25">
        <v>74</v>
      </c>
      <c r="G9" s="25" t="s">
        <v>69</v>
      </c>
      <c r="H9" s="25">
        <v>88.5</v>
      </c>
      <c r="I9" s="25" t="s">
        <v>69</v>
      </c>
      <c r="J9" s="25">
        <v>24.14</v>
      </c>
      <c r="K9" s="25" t="s">
        <v>69</v>
      </c>
      <c r="L9" s="25">
        <v>38</v>
      </c>
    </row>
    <row r="10" spans="1:12" ht="20.100000000000001" customHeight="1" x14ac:dyDescent="0.25">
      <c r="A10" s="2" t="s">
        <v>19</v>
      </c>
      <c r="B10" s="4">
        <v>12</v>
      </c>
      <c r="C10" s="3" t="s">
        <v>6</v>
      </c>
      <c r="D10" s="3" t="s">
        <v>20</v>
      </c>
      <c r="E10" s="3" t="s">
        <v>69</v>
      </c>
      <c r="F10" s="25">
        <v>299</v>
      </c>
      <c r="G10" s="25" t="s">
        <v>69</v>
      </c>
      <c r="H10" s="25">
        <v>221.25</v>
      </c>
      <c r="I10" s="25" t="s">
        <v>69</v>
      </c>
      <c r="J10" s="25">
        <v>106.9</v>
      </c>
      <c r="K10" s="25" t="s">
        <v>69</v>
      </c>
      <c r="L10" s="25">
        <v>253</v>
      </c>
    </row>
    <row r="11" spans="1:12" ht="30.6" customHeight="1" x14ac:dyDescent="0.25">
      <c r="A11" s="6" t="s">
        <v>5</v>
      </c>
      <c r="B11" s="7">
        <v>2</v>
      </c>
      <c r="C11" s="8" t="s">
        <v>21</v>
      </c>
      <c r="D11" s="8" t="s">
        <v>7</v>
      </c>
      <c r="E11" s="8" t="s">
        <v>69</v>
      </c>
      <c r="F11" s="23">
        <v>174</v>
      </c>
      <c r="G11" s="23" t="s">
        <v>69</v>
      </c>
      <c r="H11" s="23">
        <v>210</v>
      </c>
      <c r="I11" s="23" t="s">
        <v>74</v>
      </c>
      <c r="J11" s="23">
        <v>56.9</v>
      </c>
      <c r="K11" s="23" t="s">
        <v>84</v>
      </c>
      <c r="L11" s="23">
        <v>119</v>
      </c>
    </row>
    <row r="12" spans="1:12" ht="45" x14ac:dyDescent="0.25">
      <c r="A12" s="9" t="s">
        <v>8</v>
      </c>
      <c r="B12" s="8">
        <v>2</v>
      </c>
      <c r="C12" s="8" t="s">
        <v>21</v>
      </c>
      <c r="D12" s="8" t="s">
        <v>9</v>
      </c>
      <c r="E12" s="8" t="s">
        <v>69</v>
      </c>
      <c r="F12" s="23">
        <v>125</v>
      </c>
      <c r="G12" s="23" t="s">
        <v>69</v>
      </c>
      <c r="H12" s="23">
        <v>112.5</v>
      </c>
      <c r="I12" s="23" t="s">
        <v>78</v>
      </c>
      <c r="J12" s="23">
        <v>35</v>
      </c>
      <c r="K12" s="23"/>
      <c r="L12" s="23"/>
    </row>
    <row r="13" spans="1:12" s="10" customFormat="1" ht="30" x14ac:dyDescent="0.25">
      <c r="A13" s="6" t="s">
        <v>22</v>
      </c>
      <c r="B13" s="8">
        <v>2</v>
      </c>
      <c r="C13" s="8" t="s">
        <v>21</v>
      </c>
      <c r="D13" s="8" t="s">
        <v>13</v>
      </c>
      <c r="E13" s="8" t="s">
        <v>69</v>
      </c>
      <c r="F13" s="23">
        <v>246</v>
      </c>
      <c r="G13" s="23" t="s">
        <v>69</v>
      </c>
      <c r="H13" s="22">
        <v>217.5</v>
      </c>
      <c r="I13" s="23" t="s">
        <v>69</v>
      </c>
      <c r="J13" s="19">
        <v>151.03</v>
      </c>
      <c r="K13" s="23" t="s">
        <v>69</v>
      </c>
      <c r="L13" s="19">
        <v>175</v>
      </c>
    </row>
    <row r="14" spans="1:12" s="10" customFormat="1" x14ac:dyDescent="0.25">
      <c r="A14" s="6" t="s">
        <v>23</v>
      </c>
      <c r="B14" s="8">
        <v>2</v>
      </c>
      <c r="C14" s="8" t="s">
        <v>21</v>
      </c>
      <c r="D14" s="8" t="s">
        <v>24</v>
      </c>
      <c r="E14" s="8" t="s">
        <v>69</v>
      </c>
      <c r="F14" s="23">
        <v>74</v>
      </c>
      <c r="G14" s="23" t="s">
        <v>69</v>
      </c>
      <c r="H14" s="23">
        <v>33</v>
      </c>
      <c r="I14" s="23" t="s">
        <v>79</v>
      </c>
      <c r="J14" s="23">
        <v>0</v>
      </c>
      <c r="K14" s="23" t="s">
        <v>85</v>
      </c>
      <c r="L14" s="23">
        <v>0</v>
      </c>
    </row>
    <row r="15" spans="1:12" s="10" customFormat="1" ht="30" x14ac:dyDescent="0.25">
      <c r="A15" s="6" t="s">
        <v>25</v>
      </c>
      <c r="B15" s="8">
        <v>2</v>
      </c>
      <c r="C15" s="8" t="s">
        <v>21</v>
      </c>
      <c r="D15" s="8" t="s">
        <v>26</v>
      </c>
      <c r="E15" s="8"/>
      <c r="F15" s="23"/>
      <c r="G15" s="23" t="s">
        <v>69</v>
      </c>
      <c r="H15" s="23">
        <v>123.75</v>
      </c>
      <c r="I15" s="23" t="s">
        <v>80</v>
      </c>
      <c r="J15" s="23">
        <v>303.45</v>
      </c>
      <c r="K15" s="23" t="s">
        <v>69</v>
      </c>
      <c r="L15" s="23">
        <v>145</v>
      </c>
    </row>
    <row r="16" spans="1:12" ht="30" x14ac:dyDescent="0.25">
      <c r="A16" s="6" t="s">
        <v>16</v>
      </c>
      <c r="B16" s="8">
        <v>2</v>
      </c>
      <c r="C16" s="8" t="s">
        <v>21</v>
      </c>
      <c r="D16" s="7" t="s">
        <v>17</v>
      </c>
      <c r="E16" s="7" t="s">
        <v>69</v>
      </c>
      <c r="F16" s="26">
        <v>101</v>
      </c>
      <c r="G16" s="26" t="s">
        <v>69</v>
      </c>
      <c r="H16" s="26">
        <v>137.25</v>
      </c>
      <c r="I16" s="26" t="s">
        <v>69</v>
      </c>
      <c r="J16" s="26">
        <v>48.28</v>
      </c>
      <c r="K16" s="26" t="s">
        <v>69</v>
      </c>
      <c r="L16" s="26">
        <v>106</v>
      </c>
    </row>
    <row r="17" spans="1:12" ht="45" x14ac:dyDescent="0.25">
      <c r="A17" s="6" t="s">
        <v>27</v>
      </c>
      <c r="B17" s="7">
        <v>2</v>
      </c>
      <c r="C17" s="7" t="s">
        <v>21</v>
      </c>
      <c r="D17" s="8" t="s">
        <v>28</v>
      </c>
      <c r="E17" s="8"/>
      <c r="F17" s="27"/>
      <c r="G17" s="27" t="s">
        <v>69</v>
      </c>
      <c r="H17" s="27">
        <v>191</v>
      </c>
      <c r="I17" s="27" t="s">
        <v>69</v>
      </c>
      <c r="J17" s="27">
        <v>77.59</v>
      </c>
      <c r="K17" s="27" t="s">
        <v>81</v>
      </c>
      <c r="L17" s="27">
        <v>103</v>
      </c>
    </row>
    <row r="18" spans="1:12" ht="45" x14ac:dyDescent="0.25">
      <c r="A18" s="6" t="s">
        <v>29</v>
      </c>
      <c r="B18" s="7">
        <v>2</v>
      </c>
      <c r="C18" s="7" t="s">
        <v>21</v>
      </c>
      <c r="D18" s="8" t="s">
        <v>30</v>
      </c>
      <c r="E18" s="8"/>
      <c r="F18" s="27"/>
      <c r="G18" s="27" t="s">
        <v>69</v>
      </c>
      <c r="H18" s="27">
        <v>198</v>
      </c>
      <c r="I18" s="27" t="s">
        <v>78</v>
      </c>
      <c r="J18" s="27">
        <v>58.62</v>
      </c>
      <c r="K18" s="27" t="s">
        <v>81</v>
      </c>
      <c r="L18" s="27">
        <v>74</v>
      </c>
    </row>
    <row r="19" spans="1:12" ht="45" x14ac:dyDescent="0.25">
      <c r="A19" s="6" t="s">
        <v>31</v>
      </c>
      <c r="B19" s="7">
        <v>2</v>
      </c>
      <c r="C19" s="7" t="s">
        <v>21</v>
      </c>
      <c r="D19" s="8" t="s">
        <v>32</v>
      </c>
      <c r="E19" s="8" t="s">
        <v>69</v>
      </c>
      <c r="F19" s="27">
        <v>186</v>
      </c>
      <c r="G19" s="27" t="s">
        <v>69</v>
      </c>
      <c r="H19" s="22">
        <v>72.75</v>
      </c>
      <c r="I19" s="27" t="s">
        <v>81</v>
      </c>
      <c r="J19" s="22">
        <v>27.58</v>
      </c>
      <c r="K19" s="27" t="s">
        <v>69</v>
      </c>
      <c r="L19" s="22">
        <v>33</v>
      </c>
    </row>
    <row r="20" spans="1:12" x14ac:dyDescent="0.25">
      <c r="A20" s="6" t="s">
        <v>33</v>
      </c>
      <c r="B20" s="7">
        <v>1</v>
      </c>
      <c r="C20" s="7" t="s">
        <v>21</v>
      </c>
      <c r="D20" s="8" t="s">
        <v>34</v>
      </c>
      <c r="E20" s="8" t="s">
        <v>69</v>
      </c>
      <c r="F20" s="27">
        <v>948</v>
      </c>
      <c r="G20" s="27" t="s">
        <v>69</v>
      </c>
      <c r="H20" s="22">
        <v>468</v>
      </c>
      <c r="I20" s="27" t="s">
        <v>69</v>
      </c>
      <c r="J20" s="22">
        <v>172.42</v>
      </c>
      <c r="K20" s="27" t="s">
        <v>69</v>
      </c>
      <c r="L20" s="22">
        <v>355</v>
      </c>
    </row>
    <row r="21" spans="1:12" x14ac:dyDescent="0.25">
      <c r="A21" s="6" t="s">
        <v>33</v>
      </c>
      <c r="B21" s="7">
        <v>1</v>
      </c>
      <c r="C21" s="7" t="s">
        <v>21</v>
      </c>
      <c r="D21" s="8" t="s">
        <v>35</v>
      </c>
      <c r="E21" s="8" t="s">
        <v>69</v>
      </c>
      <c r="F21" s="27">
        <v>1062</v>
      </c>
      <c r="G21" s="27" t="s">
        <v>69</v>
      </c>
      <c r="H21" s="22">
        <v>401.25</v>
      </c>
      <c r="I21" s="27" t="s">
        <v>69</v>
      </c>
      <c r="J21" s="22">
        <v>213.79</v>
      </c>
      <c r="K21" s="27" t="s">
        <v>69</v>
      </c>
      <c r="L21" s="22">
        <v>391</v>
      </c>
    </row>
    <row r="22" spans="1:12" s="10" customFormat="1" ht="46.35" customHeight="1" x14ac:dyDescent="0.25">
      <c r="A22" s="6" t="s">
        <v>36</v>
      </c>
      <c r="B22" s="13">
        <v>18</v>
      </c>
      <c r="C22" s="7" t="s">
        <v>21</v>
      </c>
      <c r="D22" s="6" t="s">
        <v>37</v>
      </c>
      <c r="E22" s="6" t="s">
        <v>69</v>
      </c>
      <c r="F22" s="23">
        <v>91</v>
      </c>
      <c r="G22" s="23" t="s">
        <v>69</v>
      </c>
      <c r="H22" s="22">
        <v>191</v>
      </c>
      <c r="I22" s="23" t="s">
        <v>78</v>
      </c>
      <c r="J22" s="22">
        <v>67.239999999999995</v>
      </c>
      <c r="K22" s="23" t="s">
        <v>81</v>
      </c>
      <c r="L22" s="22">
        <v>103</v>
      </c>
    </row>
    <row r="23" spans="1:12" s="10" customFormat="1" ht="31.7" customHeight="1" x14ac:dyDescent="0.25">
      <c r="A23" s="6" t="s">
        <v>38</v>
      </c>
      <c r="B23" s="13">
        <v>18</v>
      </c>
      <c r="C23" s="7" t="s">
        <v>21</v>
      </c>
      <c r="D23" s="6" t="s">
        <v>39</v>
      </c>
      <c r="E23" s="6"/>
      <c r="F23" s="23"/>
      <c r="G23" s="23" t="s">
        <v>69</v>
      </c>
      <c r="H23" s="22">
        <v>97.5</v>
      </c>
      <c r="I23" s="23"/>
      <c r="J23" s="22"/>
      <c r="K23" s="23" t="s">
        <v>69</v>
      </c>
      <c r="L23" s="22">
        <v>84</v>
      </c>
    </row>
    <row r="24" spans="1:12" s="10" customFormat="1" ht="31.7" customHeight="1" x14ac:dyDescent="0.25">
      <c r="A24" s="6" t="s">
        <v>19</v>
      </c>
      <c r="B24" s="14">
        <v>2</v>
      </c>
      <c r="C24" s="7" t="s">
        <v>21</v>
      </c>
      <c r="D24" s="6" t="s">
        <v>40</v>
      </c>
      <c r="E24" s="6" t="s">
        <v>70</v>
      </c>
      <c r="F24" s="23">
        <v>612</v>
      </c>
      <c r="G24" s="23" t="s">
        <v>69</v>
      </c>
      <c r="H24" s="23">
        <v>255</v>
      </c>
      <c r="I24" s="23" t="s">
        <v>69</v>
      </c>
      <c r="J24" s="23">
        <v>131.03</v>
      </c>
      <c r="K24" s="23" t="s">
        <v>69</v>
      </c>
      <c r="L24" s="23">
        <v>490</v>
      </c>
    </row>
    <row r="25" spans="1:12" ht="45" x14ac:dyDescent="0.25">
      <c r="A25" s="2" t="s">
        <v>41</v>
      </c>
      <c r="B25" s="3">
        <v>4</v>
      </c>
      <c r="C25" s="15" t="s">
        <v>42</v>
      </c>
      <c r="D25" s="4" t="s">
        <v>43</v>
      </c>
      <c r="E25" s="4" t="s">
        <v>69</v>
      </c>
      <c r="F25" s="24">
        <v>177</v>
      </c>
      <c r="G25" s="24" t="s">
        <v>69</v>
      </c>
      <c r="H25" s="24">
        <v>143</v>
      </c>
      <c r="I25" s="24" t="s">
        <v>78</v>
      </c>
      <c r="J25" s="24">
        <v>62.07</v>
      </c>
      <c r="K25" s="24"/>
      <c r="L25" s="24"/>
    </row>
    <row r="26" spans="1:12" ht="45" x14ac:dyDescent="0.25">
      <c r="A26" s="2" t="s">
        <v>44</v>
      </c>
      <c r="B26" s="3">
        <v>4</v>
      </c>
      <c r="C26" s="15" t="s">
        <v>42</v>
      </c>
      <c r="D26" s="4" t="s">
        <v>45</v>
      </c>
      <c r="E26" s="4" t="s">
        <v>69</v>
      </c>
      <c r="F26" s="24">
        <v>187</v>
      </c>
      <c r="G26" s="24" t="s">
        <v>82</v>
      </c>
      <c r="H26" s="24"/>
      <c r="I26" s="24"/>
      <c r="J26" s="24"/>
      <c r="K26" s="24"/>
      <c r="L26" s="24"/>
    </row>
    <row r="27" spans="1:12" ht="30.6" customHeight="1" x14ac:dyDescent="0.25">
      <c r="A27" s="2" t="s">
        <v>31</v>
      </c>
      <c r="B27" s="3">
        <v>2</v>
      </c>
      <c r="C27" s="3" t="s">
        <v>42</v>
      </c>
      <c r="D27" s="4" t="s">
        <v>46</v>
      </c>
      <c r="E27" s="4" t="s">
        <v>69</v>
      </c>
      <c r="F27" s="24">
        <v>186</v>
      </c>
      <c r="G27" s="24" t="s">
        <v>69</v>
      </c>
      <c r="H27" s="24">
        <v>72.5</v>
      </c>
      <c r="I27" s="24" t="s">
        <v>78</v>
      </c>
      <c r="J27" s="24">
        <v>27.58</v>
      </c>
      <c r="K27" s="24" t="s">
        <v>69</v>
      </c>
      <c r="L27" s="24">
        <v>33</v>
      </c>
    </row>
    <row r="28" spans="1:12" ht="75" x14ac:dyDescent="0.25">
      <c r="A28" s="6" t="s">
        <v>47</v>
      </c>
      <c r="B28" s="14">
        <v>3</v>
      </c>
      <c r="C28" s="14">
        <v>201</v>
      </c>
      <c r="D28" s="7" t="s">
        <v>48</v>
      </c>
      <c r="E28" s="7" t="s">
        <v>69</v>
      </c>
      <c r="F28" s="28">
        <v>561</v>
      </c>
      <c r="G28" s="28" t="s">
        <v>90</v>
      </c>
      <c r="H28" s="13">
        <v>343.5</v>
      </c>
      <c r="I28" s="28" t="s">
        <v>69</v>
      </c>
      <c r="J28" s="13">
        <v>367.84</v>
      </c>
      <c r="K28" s="28" t="s">
        <v>89</v>
      </c>
      <c r="L28" s="21">
        <v>0</v>
      </c>
    </row>
    <row r="29" spans="1:12" ht="30" x14ac:dyDescent="0.25">
      <c r="A29" s="6" t="s">
        <v>49</v>
      </c>
      <c r="B29" s="14">
        <v>2</v>
      </c>
      <c r="C29" s="14">
        <v>201</v>
      </c>
      <c r="D29" s="8" t="s">
        <v>50</v>
      </c>
      <c r="E29" s="8" t="s">
        <v>69</v>
      </c>
      <c r="F29" s="23">
        <v>948</v>
      </c>
      <c r="G29" s="23" t="s">
        <v>69</v>
      </c>
      <c r="H29" s="13">
        <v>355.5</v>
      </c>
      <c r="I29" s="23" t="s">
        <v>69</v>
      </c>
      <c r="J29" s="13">
        <v>172.42</v>
      </c>
      <c r="K29" s="23" t="s">
        <v>69</v>
      </c>
      <c r="L29" s="22">
        <v>355</v>
      </c>
    </row>
    <row r="30" spans="1:12" s="10" customFormat="1" ht="46.35" customHeight="1" x14ac:dyDescent="0.25">
      <c r="A30" s="6" t="s">
        <v>51</v>
      </c>
      <c r="B30" s="14">
        <v>14</v>
      </c>
      <c r="C30" s="14">
        <v>201</v>
      </c>
      <c r="D30" s="6" t="s">
        <v>37</v>
      </c>
      <c r="E30" s="6" t="s">
        <v>69</v>
      </c>
      <c r="F30" s="23">
        <v>137</v>
      </c>
      <c r="G30" s="23" t="s">
        <v>69</v>
      </c>
      <c r="H30" s="23">
        <v>191</v>
      </c>
      <c r="I30" s="23" t="s">
        <v>78</v>
      </c>
      <c r="J30" s="23">
        <v>67.239999999999995</v>
      </c>
      <c r="K30" s="23" t="s">
        <v>69</v>
      </c>
      <c r="L30" s="23">
        <v>84</v>
      </c>
    </row>
    <row r="31" spans="1:12" s="10" customFormat="1" ht="31.7" customHeight="1" x14ac:dyDescent="0.25">
      <c r="A31" s="6" t="s">
        <v>51</v>
      </c>
      <c r="B31" s="14">
        <v>14</v>
      </c>
      <c r="C31" s="14">
        <v>201</v>
      </c>
      <c r="D31" s="6" t="s">
        <v>39</v>
      </c>
      <c r="E31" s="6"/>
      <c r="F31" s="23"/>
      <c r="G31" s="23" t="s">
        <v>69</v>
      </c>
      <c r="H31" s="22">
        <v>97.5</v>
      </c>
      <c r="I31" s="23"/>
      <c r="J31" s="22"/>
      <c r="K31" s="23" t="s">
        <v>69</v>
      </c>
      <c r="L31" s="22">
        <v>84</v>
      </c>
    </row>
    <row r="32" spans="1:12" s="10" customFormat="1" ht="31.7" customHeight="1" x14ac:dyDescent="0.25">
      <c r="A32" s="6" t="s">
        <v>19</v>
      </c>
      <c r="B32" s="14">
        <v>1</v>
      </c>
      <c r="C32" s="14">
        <v>201</v>
      </c>
      <c r="D32" s="6" t="s">
        <v>40</v>
      </c>
      <c r="E32" s="6" t="s">
        <v>70</v>
      </c>
      <c r="F32" s="23">
        <v>306</v>
      </c>
      <c r="G32" s="23" t="s">
        <v>69</v>
      </c>
      <c r="H32" s="23">
        <v>255</v>
      </c>
      <c r="I32" s="23" t="s">
        <v>69</v>
      </c>
      <c r="J32" s="23">
        <v>131.03</v>
      </c>
      <c r="K32" s="23" t="s">
        <v>69</v>
      </c>
      <c r="L32" s="23">
        <v>245</v>
      </c>
    </row>
    <row r="33" spans="1:12" ht="45.6" customHeight="1" x14ac:dyDescent="0.25">
      <c r="A33" s="2" t="s">
        <v>47</v>
      </c>
      <c r="B33" s="16">
        <v>1</v>
      </c>
      <c r="C33" s="16" t="s">
        <v>52</v>
      </c>
      <c r="D33" s="17" t="s">
        <v>53</v>
      </c>
      <c r="E33" s="17" t="s">
        <v>69</v>
      </c>
      <c r="F33" s="29">
        <v>319</v>
      </c>
      <c r="G33" s="29" t="s">
        <v>69</v>
      </c>
      <c r="H33" s="20">
        <v>248.25</v>
      </c>
      <c r="I33" s="29"/>
      <c r="J33" s="20"/>
      <c r="K33" s="29" t="s">
        <v>82</v>
      </c>
      <c r="L33" s="20">
        <v>144</v>
      </c>
    </row>
    <row r="34" spans="1:12" ht="60" x14ac:dyDescent="0.25">
      <c r="A34" s="2" t="s">
        <v>49</v>
      </c>
      <c r="B34" s="16">
        <v>1</v>
      </c>
      <c r="C34" s="16" t="s">
        <v>52</v>
      </c>
      <c r="D34" s="17" t="s">
        <v>54</v>
      </c>
      <c r="E34" s="17" t="s">
        <v>70</v>
      </c>
      <c r="F34" s="29">
        <v>796</v>
      </c>
      <c r="G34" s="29" t="s">
        <v>82</v>
      </c>
      <c r="H34" s="29"/>
      <c r="I34" s="29" t="s">
        <v>69</v>
      </c>
      <c r="J34" s="29">
        <v>367.84</v>
      </c>
      <c r="K34" s="29"/>
      <c r="L34" s="29"/>
    </row>
    <row r="35" spans="1:12" s="10" customFormat="1" ht="46.35" customHeight="1" x14ac:dyDescent="0.25">
      <c r="A35" s="2" t="s">
        <v>51</v>
      </c>
      <c r="B35" s="16">
        <v>6</v>
      </c>
      <c r="C35" s="16" t="s">
        <v>52</v>
      </c>
      <c r="D35" s="2" t="s">
        <v>37</v>
      </c>
      <c r="E35" s="2" t="s">
        <v>69</v>
      </c>
      <c r="F35" s="29">
        <v>91</v>
      </c>
      <c r="G35" s="29"/>
      <c r="H35" s="29">
        <v>191</v>
      </c>
      <c r="I35" s="29"/>
      <c r="J35" s="29"/>
      <c r="K35" s="29" t="s">
        <v>81</v>
      </c>
      <c r="L35" s="29">
        <v>103</v>
      </c>
    </row>
    <row r="36" spans="1:12" s="10" customFormat="1" ht="31.7" customHeight="1" x14ac:dyDescent="0.25">
      <c r="A36" s="2" t="s">
        <v>51</v>
      </c>
      <c r="B36" s="16">
        <v>6</v>
      </c>
      <c r="C36" s="16" t="s">
        <v>52</v>
      </c>
      <c r="D36" s="2" t="s">
        <v>39</v>
      </c>
      <c r="E36" s="2"/>
      <c r="F36" s="29"/>
      <c r="G36" s="29"/>
      <c r="H36" s="29">
        <v>97.5</v>
      </c>
      <c r="I36" s="29"/>
      <c r="J36" s="29"/>
      <c r="K36" s="29" t="s">
        <v>69</v>
      </c>
      <c r="L36" s="29">
        <v>84</v>
      </c>
    </row>
    <row r="37" spans="1:12" ht="45" x14ac:dyDescent="0.25">
      <c r="A37" s="6" t="s">
        <v>47</v>
      </c>
      <c r="B37" s="14">
        <v>2</v>
      </c>
      <c r="C37" s="14">
        <v>807</v>
      </c>
      <c r="D37" s="8" t="s">
        <v>55</v>
      </c>
      <c r="E37" s="8" t="s">
        <v>69</v>
      </c>
      <c r="F37" s="23">
        <v>796</v>
      </c>
      <c r="G37" s="23" t="s">
        <v>82</v>
      </c>
      <c r="H37" s="23"/>
      <c r="I37" s="23" t="s">
        <v>82</v>
      </c>
      <c r="J37" s="23"/>
      <c r="K37" s="23" t="s">
        <v>69</v>
      </c>
      <c r="L37" s="23">
        <v>355</v>
      </c>
    </row>
    <row r="38" spans="1:12" ht="45" x14ac:dyDescent="0.25">
      <c r="A38" s="6" t="s">
        <v>56</v>
      </c>
      <c r="B38" s="14">
        <v>2</v>
      </c>
      <c r="C38" s="14">
        <v>807</v>
      </c>
      <c r="D38" s="8" t="s">
        <v>57</v>
      </c>
      <c r="E38" s="8" t="s">
        <v>69</v>
      </c>
      <c r="F38" s="23">
        <v>561</v>
      </c>
      <c r="G38" s="23" t="s">
        <v>69</v>
      </c>
      <c r="H38" s="23">
        <v>230</v>
      </c>
      <c r="I38" s="23" t="s">
        <v>69</v>
      </c>
      <c r="J38" s="23">
        <v>367.84</v>
      </c>
      <c r="K38" s="23"/>
      <c r="L38" s="23"/>
    </row>
    <row r="39" spans="1:12" ht="60" x14ac:dyDescent="0.25">
      <c r="A39" s="6" t="s">
        <v>58</v>
      </c>
      <c r="B39" s="14">
        <v>1</v>
      </c>
      <c r="C39" s="14">
        <v>807</v>
      </c>
      <c r="D39" s="8" t="s">
        <v>59</v>
      </c>
      <c r="E39" s="8" t="s">
        <v>70</v>
      </c>
      <c r="F39" s="23">
        <v>504</v>
      </c>
      <c r="G39" s="23" t="s">
        <v>82</v>
      </c>
      <c r="H39" s="23"/>
      <c r="I39" s="23" t="s">
        <v>82</v>
      </c>
      <c r="J39" s="23"/>
      <c r="K39" s="23"/>
      <c r="L39" s="23"/>
    </row>
    <row r="40" spans="1:12" s="10" customFormat="1" ht="31.7" customHeight="1" x14ac:dyDescent="0.25">
      <c r="A40" s="6" t="s">
        <v>19</v>
      </c>
      <c r="B40" s="14">
        <v>1</v>
      </c>
      <c r="C40" s="14">
        <v>807</v>
      </c>
      <c r="D40" s="6" t="s">
        <v>40</v>
      </c>
      <c r="E40" s="8" t="s">
        <v>70</v>
      </c>
      <c r="F40" s="23">
        <v>306</v>
      </c>
      <c r="G40" s="23"/>
      <c r="H40" s="23">
        <v>255</v>
      </c>
      <c r="I40" s="23" t="s">
        <v>69</v>
      </c>
      <c r="J40" s="23">
        <v>131.03</v>
      </c>
      <c r="K40" s="23" t="s">
        <v>69</v>
      </c>
      <c r="L40" s="23">
        <v>245</v>
      </c>
    </row>
    <row r="41" spans="1:12" s="10" customFormat="1" ht="46.35" customHeight="1" x14ac:dyDescent="0.25">
      <c r="A41" s="6" t="s">
        <v>36</v>
      </c>
      <c r="B41" s="14">
        <v>14</v>
      </c>
      <c r="C41" s="14">
        <v>807</v>
      </c>
      <c r="D41" s="6" t="s">
        <v>37</v>
      </c>
      <c r="E41" s="6" t="s">
        <v>69</v>
      </c>
      <c r="F41" s="23">
        <v>91</v>
      </c>
      <c r="G41" s="23"/>
      <c r="H41" s="23">
        <v>191</v>
      </c>
      <c r="I41" s="23" t="s">
        <v>78</v>
      </c>
      <c r="J41" s="23">
        <v>67.239999999999995</v>
      </c>
      <c r="K41" s="23" t="s">
        <v>81</v>
      </c>
      <c r="L41" s="23">
        <v>103</v>
      </c>
    </row>
    <row r="42" spans="1:12" s="10" customFormat="1" ht="31.7" customHeight="1" x14ac:dyDescent="0.25">
      <c r="A42" s="6" t="s">
        <v>38</v>
      </c>
      <c r="B42" s="14">
        <v>14</v>
      </c>
      <c r="C42" s="14">
        <v>807</v>
      </c>
      <c r="D42" s="6" t="s">
        <v>39</v>
      </c>
      <c r="E42" s="6"/>
      <c r="F42" s="23"/>
      <c r="G42" s="23"/>
      <c r="H42" s="23">
        <v>97.5</v>
      </c>
      <c r="I42" s="23"/>
      <c r="J42" s="23"/>
      <c r="K42" s="23" t="s">
        <v>69</v>
      </c>
      <c r="L42" s="23">
        <v>84</v>
      </c>
    </row>
    <row r="43" spans="1:12" s="18" customFormat="1" ht="30" x14ac:dyDescent="0.25">
      <c r="A43" s="6" t="s">
        <v>60</v>
      </c>
      <c r="B43" s="14">
        <v>10</v>
      </c>
      <c r="C43" s="7" t="s">
        <v>61</v>
      </c>
      <c r="D43" s="12" t="s">
        <v>62</v>
      </c>
      <c r="E43" s="12" t="s">
        <v>69</v>
      </c>
      <c r="F43" s="23">
        <v>37</v>
      </c>
      <c r="G43" s="23"/>
      <c r="H43" s="23">
        <v>25</v>
      </c>
      <c r="I43" s="23" t="s">
        <v>69</v>
      </c>
      <c r="J43" s="23">
        <v>11.73</v>
      </c>
      <c r="K43" s="23" t="s">
        <v>69</v>
      </c>
      <c r="L43" s="23">
        <v>20</v>
      </c>
    </row>
    <row r="44" spans="1:12" ht="21.95" customHeight="1" x14ac:dyDescent="0.25">
      <c r="A44" s="6" t="s">
        <v>63</v>
      </c>
      <c r="B44" s="14">
        <v>10</v>
      </c>
      <c r="C44" s="7" t="s">
        <v>61</v>
      </c>
      <c r="D44" s="12" t="s">
        <v>64</v>
      </c>
      <c r="E44" s="6" t="s">
        <v>71</v>
      </c>
      <c r="F44" s="23">
        <v>0</v>
      </c>
      <c r="G44" s="23"/>
      <c r="H44" s="23">
        <v>22</v>
      </c>
      <c r="I44" s="23" t="s">
        <v>69</v>
      </c>
      <c r="J44" s="23">
        <v>23</v>
      </c>
      <c r="K44" s="23" t="s">
        <v>69</v>
      </c>
      <c r="L44" s="23">
        <v>37</v>
      </c>
    </row>
    <row r="45" spans="1:12" x14ac:dyDescent="0.25">
      <c r="A45" s="17" t="s">
        <v>65</v>
      </c>
      <c r="B45" s="4"/>
      <c r="C45" s="4"/>
      <c r="D45" s="4"/>
      <c r="E45" s="4"/>
      <c r="F45" s="29">
        <f>SUM(F3:F44)</f>
        <v>11447</v>
      </c>
      <c r="G45" s="29"/>
      <c r="H45" s="29">
        <f>SUM(H3:H44)</f>
        <v>7229.25</v>
      </c>
      <c r="I45" s="29"/>
      <c r="J45" s="29">
        <f>SUM(J3:J44)</f>
        <v>3967.4700000000003</v>
      </c>
      <c r="K45" s="29"/>
      <c r="L45" s="29"/>
    </row>
    <row r="48" spans="1:12" x14ac:dyDescent="0.25">
      <c r="A48">
        <v>70</v>
      </c>
    </row>
  </sheetData>
  <mergeCells count="4">
    <mergeCell ref="E1:F1"/>
    <mergeCell ref="G1:H1"/>
    <mergeCell ref="I1:J1"/>
    <mergeCell ref="K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6A3CB-DE4B-44B0-8894-3CF89FAB1403}">
  <dimension ref="A1:I21"/>
  <sheetViews>
    <sheetView zoomScale="70" zoomScaleNormal="70" workbookViewId="0">
      <selection activeCell="I3" sqref="I3"/>
    </sheetView>
  </sheetViews>
  <sheetFormatPr defaultRowHeight="15" x14ac:dyDescent="0.25"/>
  <cols>
    <col min="1" max="1" width="26.5703125" customWidth="1"/>
    <col min="2" max="2" width="8.85546875" style="32"/>
    <col min="3" max="3" width="38" customWidth="1"/>
    <col min="4" max="4" width="51.42578125" customWidth="1"/>
    <col min="5" max="5" width="12.5703125" style="50" customWidth="1"/>
    <col min="6" max="6" width="18.85546875" style="50" customWidth="1"/>
    <col min="7" max="7" width="29.85546875" customWidth="1"/>
    <col min="8" max="8" width="17.85546875" customWidth="1"/>
  </cols>
  <sheetData>
    <row r="1" spans="1:9" x14ac:dyDescent="0.25">
      <c r="E1" s="70"/>
      <c r="F1" s="71"/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9" t="s">
        <v>4</v>
      </c>
      <c r="F2" s="19" t="s">
        <v>95</v>
      </c>
      <c r="G2" s="56" t="s">
        <v>114</v>
      </c>
      <c r="H2" s="56" t="s">
        <v>115</v>
      </c>
      <c r="I2" s="56">
        <v>807</v>
      </c>
    </row>
    <row r="3" spans="1:9" ht="30.6" customHeight="1" x14ac:dyDescent="0.25">
      <c r="A3" s="51" t="s">
        <v>19</v>
      </c>
      <c r="B3" s="41">
        <v>4</v>
      </c>
      <c r="C3" s="45" t="s">
        <v>101</v>
      </c>
      <c r="D3" s="51" t="s">
        <v>100</v>
      </c>
      <c r="E3" s="42">
        <v>255</v>
      </c>
      <c r="F3" s="42">
        <f t="shared" ref="F3:F20" si="0">E3*B3</f>
        <v>1020</v>
      </c>
      <c r="G3" s="57" t="s">
        <v>113</v>
      </c>
    </row>
    <row r="4" spans="1:9" ht="34.35" customHeight="1" x14ac:dyDescent="0.25">
      <c r="A4" s="51" t="s">
        <v>19</v>
      </c>
      <c r="B4" s="43">
        <v>12</v>
      </c>
      <c r="C4" s="45" t="s">
        <v>6</v>
      </c>
      <c r="D4" s="45" t="s">
        <v>20</v>
      </c>
      <c r="E4" s="46">
        <v>221.25</v>
      </c>
      <c r="F4" s="42">
        <f t="shared" si="0"/>
        <v>2655</v>
      </c>
    </row>
    <row r="5" spans="1:9" s="10" customFormat="1" ht="31.7" customHeight="1" x14ac:dyDescent="0.25">
      <c r="A5" s="48" t="s">
        <v>86</v>
      </c>
      <c r="B5" s="41">
        <v>6</v>
      </c>
      <c r="C5" s="53" t="s">
        <v>103</v>
      </c>
      <c r="D5" s="53"/>
      <c r="E5" s="47">
        <v>25</v>
      </c>
      <c r="F5" s="47">
        <f t="shared" si="0"/>
        <v>150</v>
      </c>
    </row>
    <row r="6" spans="1:9" ht="25.7" customHeight="1" x14ac:dyDescent="0.25">
      <c r="A6" s="48" t="s">
        <v>87</v>
      </c>
      <c r="B6" s="41">
        <v>5</v>
      </c>
      <c r="C6" s="53" t="s">
        <v>102</v>
      </c>
      <c r="D6" s="54" t="s">
        <v>92</v>
      </c>
      <c r="E6" s="47">
        <v>11</v>
      </c>
      <c r="F6" s="47">
        <f t="shared" si="0"/>
        <v>55</v>
      </c>
    </row>
    <row r="7" spans="1:9" ht="28.35" customHeight="1" x14ac:dyDescent="0.25">
      <c r="A7" s="48" t="s">
        <v>104</v>
      </c>
      <c r="B7" s="41">
        <v>40</v>
      </c>
      <c r="C7" s="53" t="s">
        <v>106</v>
      </c>
      <c r="D7" s="55" t="s">
        <v>91</v>
      </c>
      <c r="E7" s="47">
        <v>191</v>
      </c>
      <c r="F7" s="47">
        <f t="shared" si="0"/>
        <v>7640</v>
      </c>
    </row>
    <row r="8" spans="1:9" ht="23.45" customHeight="1" x14ac:dyDescent="0.25">
      <c r="A8" s="51" t="s">
        <v>94</v>
      </c>
      <c r="B8" s="41">
        <v>3</v>
      </c>
      <c r="C8" s="45" t="s">
        <v>105</v>
      </c>
      <c r="D8" s="53" t="s">
        <v>32</v>
      </c>
      <c r="E8" s="44">
        <v>72.75</v>
      </c>
      <c r="F8" s="42">
        <f t="shared" si="0"/>
        <v>218.25</v>
      </c>
    </row>
    <row r="9" spans="1:9" ht="30" customHeight="1" x14ac:dyDescent="0.25">
      <c r="A9" s="51" t="s">
        <v>22</v>
      </c>
      <c r="B9" s="43">
        <v>2</v>
      </c>
      <c r="C9" s="53" t="s">
        <v>21</v>
      </c>
      <c r="D9" s="53" t="s">
        <v>107</v>
      </c>
      <c r="E9" s="44">
        <v>217.5</v>
      </c>
      <c r="F9" s="42">
        <f t="shared" si="0"/>
        <v>435</v>
      </c>
    </row>
    <row r="10" spans="1:9" ht="24" customHeight="1" x14ac:dyDescent="0.25">
      <c r="A10" s="51" t="s">
        <v>16</v>
      </c>
      <c r="B10" s="43">
        <v>26</v>
      </c>
      <c r="C10" s="53" t="s">
        <v>108</v>
      </c>
      <c r="D10" s="45" t="s">
        <v>17</v>
      </c>
      <c r="E10" s="46">
        <v>137.25</v>
      </c>
      <c r="F10" s="42">
        <f t="shared" si="0"/>
        <v>3568.5</v>
      </c>
    </row>
    <row r="11" spans="1:9" s="18" customFormat="1" ht="33" customHeight="1" x14ac:dyDescent="0.25">
      <c r="A11" s="51" t="s">
        <v>5</v>
      </c>
      <c r="B11" s="41">
        <v>100</v>
      </c>
      <c r="C11" s="53" t="s">
        <v>108</v>
      </c>
      <c r="D11" s="53" t="s">
        <v>7</v>
      </c>
      <c r="E11" s="42">
        <v>210</v>
      </c>
      <c r="F11" s="42">
        <f t="shared" si="0"/>
        <v>21000</v>
      </c>
    </row>
    <row r="12" spans="1:9" s="18" customFormat="1" ht="18.600000000000001" customHeight="1" x14ac:dyDescent="0.25">
      <c r="A12" s="48" t="s">
        <v>96</v>
      </c>
      <c r="B12" s="43">
        <v>24</v>
      </c>
      <c r="C12" s="45" t="s">
        <v>6</v>
      </c>
      <c r="D12" s="45" t="s">
        <v>109</v>
      </c>
      <c r="E12" s="46">
        <v>504</v>
      </c>
      <c r="F12" s="42">
        <f t="shared" si="0"/>
        <v>12096</v>
      </c>
    </row>
    <row r="13" spans="1:9" s="18" customFormat="1" ht="25.35" customHeight="1" x14ac:dyDescent="0.25">
      <c r="A13" s="51" t="s">
        <v>25</v>
      </c>
      <c r="B13" s="43">
        <v>2</v>
      </c>
      <c r="C13" s="53" t="s">
        <v>21</v>
      </c>
      <c r="D13" s="53" t="s">
        <v>26</v>
      </c>
      <c r="E13" s="42">
        <v>123.75</v>
      </c>
      <c r="F13" s="42">
        <f t="shared" si="0"/>
        <v>247.5</v>
      </c>
    </row>
    <row r="14" spans="1:9" s="18" customFormat="1" ht="30" x14ac:dyDescent="0.25">
      <c r="A14" s="48" t="s">
        <v>97</v>
      </c>
      <c r="B14" s="41">
        <v>3</v>
      </c>
      <c r="C14" s="49" t="s">
        <v>42</v>
      </c>
      <c r="D14" s="48" t="s">
        <v>43</v>
      </c>
      <c r="E14" s="46">
        <v>198</v>
      </c>
      <c r="F14" s="46">
        <f t="shared" si="0"/>
        <v>594</v>
      </c>
    </row>
    <row r="15" spans="1:9" s="18" customFormat="1" ht="18.600000000000001" customHeight="1" x14ac:dyDescent="0.25">
      <c r="A15" s="51" t="s">
        <v>33</v>
      </c>
      <c r="B15" s="41">
        <v>2</v>
      </c>
      <c r="C15" s="45" t="s">
        <v>21</v>
      </c>
      <c r="D15" s="53" t="s">
        <v>110</v>
      </c>
      <c r="E15" s="44">
        <v>468</v>
      </c>
      <c r="F15" s="42">
        <f t="shared" si="0"/>
        <v>936</v>
      </c>
    </row>
    <row r="16" spans="1:9" s="18" customFormat="1" ht="30" x14ac:dyDescent="0.25">
      <c r="A16" s="48" t="s">
        <v>88</v>
      </c>
      <c r="B16" s="41">
        <v>5</v>
      </c>
      <c r="C16" s="53" t="s">
        <v>102</v>
      </c>
      <c r="D16" s="54" t="s">
        <v>111</v>
      </c>
      <c r="E16" s="47">
        <v>343.5</v>
      </c>
      <c r="F16" s="47">
        <f t="shared" si="0"/>
        <v>1717.5</v>
      </c>
    </row>
    <row r="17" spans="1:7" s="18" customFormat="1" ht="21" customHeight="1" x14ac:dyDescent="0.25">
      <c r="A17" s="48" t="s">
        <v>88</v>
      </c>
      <c r="B17" s="41">
        <v>1</v>
      </c>
      <c r="C17" s="53" t="s">
        <v>99</v>
      </c>
      <c r="D17" s="54" t="s">
        <v>98</v>
      </c>
      <c r="E17" s="47">
        <v>248.25</v>
      </c>
      <c r="F17" s="47">
        <f t="shared" si="0"/>
        <v>248.25</v>
      </c>
    </row>
    <row r="18" spans="1:7" s="18" customFormat="1" ht="30" x14ac:dyDescent="0.25">
      <c r="A18" s="51" t="s">
        <v>23</v>
      </c>
      <c r="B18" s="43">
        <v>2</v>
      </c>
      <c r="C18" s="53" t="s">
        <v>21</v>
      </c>
      <c r="D18" s="53" t="s">
        <v>24</v>
      </c>
      <c r="E18" s="42">
        <v>33</v>
      </c>
      <c r="F18" s="42">
        <f t="shared" si="0"/>
        <v>66</v>
      </c>
    </row>
    <row r="19" spans="1:7" s="18" customFormat="1" ht="33" customHeight="1" x14ac:dyDescent="0.25">
      <c r="A19" s="48" t="s">
        <v>8</v>
      </c>
      <c r="B19" s="43">
        <v>40</v>
      </c>
      <c r="C19" s="53" t="s">
        <v>112</v>
      </c>
      <c r="D19" s="53" t="s">
        <v>9</v>
      </c>
      <c r="E19" s="42">
        <v>112.5</v>
      </c>
      <c r="F19" s="42">
        <f t="shared" si="0"/>
        <v>4500</v>
      </c>
    </row>
    <row r="20" spans="1:7" s="39" customFormat="1" ht="30.6" customHeight="1" x14ac:dyDescent="0.25">
      <c r="A20" s="51" t="s">
        <v>93</v>
      </c>
      <c r="B20" s="41">
        <v>2</v>
      </c>
      <c r="C20" s="45" t="s">
        <v>21</v>
      </c>
      <c r="D20" s="53" t="s">
        <v>28</v>
      </c>
      <c r="E20" s="42">
        <v>191</v>
      </c>
      <c r="F20" s="42">
        <f t="shared" si="0"/>
        <v>382</v>
      </c>
      <c r="G20" s="40"/>
    </row>
    <row r="21" spans="1:7" x14ac:dyDescent="0.25">
      <c r="F21" s="52">
        <f>SUM(F3:F20)</f>
        <v>57529</v>
      </c>
    </row>
  </sheetData>
  <sortState xmlns:xlrd2="http://schemas.microsoft.com/office/spreadsheetml/2017/richdata2" ref="A3:F20">
    <sortCondition ref="A3:A20"/>
  </sortState>
  <mergeCells count="1">
    <mergeCell ref="E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2C45A-1272-4B9D-AB0B-4E685245D670}">
  <dimension ref="A1:J17"/>
  <sheetViews>
    <sheetView tabSelected="1" zoomScaleNormal="100" workbookViewId="0">
      <selection activeCell="N12" sqref="N12"/>
    </sheetView>
  </sheetViews>
  <sheetFormatPr defaultRowHeight="15" x14ac:dyDescent="0.25"/>
  <cols>
    <col min="1" max="1" width="28.140625" customWidth="1"/>
    <col min="2" max="2" width="8.85546875" style="32"/>
    <col min="3" max="3" width="13.85546875" customWidth="1"/>
    <col min="4" max="4" width="33.140625" customWidth="1"/>
    <col min="5" max="5" width="19" hidden="1" customWidth="1"/>
    <col min="6" max="6" width="13" hidden="1" customWidth="1"/>
    <col min="7" max="7" width="3" hidden="1" customWidth="1"/>
    <col min="8" max="9" width="12.85546875" customWidth="1"/>
  </cols>
  <sheetData>
    <row r="1" spans="1:10" x14ac:dyDescent="0.25">
      <c r="A1" s="58" t="s">
        <v>122</v>
      </c>
      <c r="E1" s="60"/>
      <c r="F1" s="61"/>
      <c r="G1" s="62"/>
      <c r="H1" s="63"/>
      <c r="I1" s="64"/>
    </row>
    <row r="2" spans="1:10" x14ac:dyDescent="0.25">
      <c r="A2" s="1" t="s">
        <v>0</v>
      </c>
      <c r="B2" s="1" t="s">
        <v>1</v>
      </c>
      <c r="C2" s="1" t="s">
        <v>2</v>
      </c>
      <c r="D2" s="1" t="s">
        <v>3</v>
      </c>
      <c r="E2" s="33"/>
      <c r="F2" s="34"/>
      <c r="G2" s="34"/>
      <c r="H2" s="1" t="s">
        <v>4</v>
      </c>
      <c r="I2" s="1" t="s">
        <v>95</v>
      </c>
    </row>
    <row r="3" spans="1:10" s="10" customFormat="1" ht="35.1" customHeight="1" x14ac:dyDescent="0.25">
      <c r="A3" s="6" t="s">
        <v>116</v>
      </c>
      <c r="B3" s="1">
        <v>75</v>
      </c>
      <c r="C3" s="8" t="s">
        <v>117</v>
      </c>
      <c r="D3" s="8" t="s">
        <v>125</v>
      </c>
      <c r="E3" s="17"/>
      <c r="F3" s="29"/>
      <c r="G3" s="29"/>
      <c r="H3" s="19"/>
      <c r="I3" s="23"/>
      <c r="J3"/>
    </row>
    <row r="4" spans="1:10" s="10" customFormat="1" ht="35.1" customHeight="1" x14ac:dyDescent="0.25">
      <c r="A4" s="6" t="s">
        <v>119</v>
      </c>
      <c r="B4" s="1">
        <v>75</v>
      </c>
      <c r="C4" s="8" t="s">
        <v>117</v>
      </c>
      <c r="D4" s="8" t="s">
        <v>124</v>
      </c>
      <c r="E4" s="17"/>
      <c r="F4" s="29"/>
      <c r="G4" s="29"/>
      <c r="H4" s="19"/>
      <c r="I4" s="23"/>
      <c r="J4"/>
    </row>
    <row r="5" spans="1:10" ht="25.5" customHeight="1" x14ac:dyDescent="0.25">
      <c r="A5" s="6" t="s">
        <v>16</v>
      </c>
      <c r="B5" s="1">
        <v>75</v>
      </c>
      <c r="C5" s="8" t="s">
        <v>117</v>
      </c>
      <c r="D5" s="7" t="s">
        <v>121</v>
      </c>
      <c r="E5" s="35"/>
      <c r="F5" s="25"/>
      <c r="G5" s="29"/>
      <c r="H5" s="28"/>
      <c r="I5" s="23"/>
    </row>
    <row r="6" spans="1:10" s="10" customFormat="1" ht="26.45" customHeight="1" x14ac:dyDescent="0.25">
      <c r="A6" s="6" t="s">
        <v>118</v>
      </c>
      <c r="B6" s="1">
        <v>75</v>
      </c>
      <c r="C6" s="8" t="s">
        <v>117</v>
      </c>
      <c r="D6" s="8"/>
      <c r="E6" s="17"/>
      <c r="F6" s="29"/>
      <c r="G6" s="29"/>
      <c r="H6" s="23"/>
      <c r="I6" s="23"/>
      <c r="J6"/>
    </row>
    <row r="7" spans="1:10" s="10" customFormat="1" ht="26.45" customHeight="1" x14ac:dyDescent="0.25">
      <c r="A7" s="6" t="s">
        <v>120</v>
      </c>
      <c r="B7" s="1">
        <v>75</v>
      </c>
      <c r="C7" s="8" t="s">
        <v>117</v>
      </c>
      <c r="D7" s="8"/>
      <c r="E7" s="17"/>
      <c r="F7" s="29"/>
      <c r="G7" s="29"/>
      <c r="H7" s="23"/>
      <c r="I7" s="23"/>
      <c r="J7"/>
    </row>
    <row r="8" spans="1:10" s="38" customFormat="1" ht="22.7" customHeight="1" x14ac:dyDescent="0.25">
      <c r="A8" s="65" t="s">
        <v>95</v>
      </c>
      <c r="B8" s="66"/>
      <c r="C8" s="66"/>
      <c r="D8" s="67"/>
      <c r="E8" s="2"/>
      <c r="F8" s="36"/>
      <c r="G8" s="36"/>
      <c r="H8" s="37"/>
      <c r="I8" s="37">
        <f>SUM(I3:I7)</f>
        <v>0</v>
      </c>
    </row>
    <row r="10" spans="1:10" x14ac:dyDescent="0.25">
      <c r="A10" s="59" t="s">
        <v>123</v>
      </c>
    </row>
    <row r="11" spans="1:10" x14ac:dyDescent="0.25">
      <c r="A11" s="1" t="s">
        <v>0</v>
      </c>
      <c r="B11" s="1" t="s">
        <v>1</v>
      </c>
      <c r="C11" s="1" t="s">
        <v>2</v>
      </c>
      <c r="D11" s="1" t="s">
        <v>3</v>
      </c>
      <c r="E11" s="33"/>
      <c r="F11" s="34"/>
      <c r="G11" s="34"/>
      <c r="H11" s="1" t="s">
        <v>4</v>
      </c>
      <c r="I11" s="1" t="s">
        <v>95</v>
      </c>
    </row>
    <row r="12" spans="1:10" ht="60" x14ac:dyDescent="0.25">
      <c r="A12" s="6" t="s">
        <v>116</v>
      </c>
      <c r="B12" s="1">
        <v>75</v>
      </c>
      <c r="C12" s="8" t="s">
        <v>117</v>
      </c>
      <c r="D12" s="8" t="s">
        <v>126</v>
      </c>
      <c r="E12" s="17"/>
      <c r="F12" s="29"/>
      <c r="G12" s="29"/>
      <c r="H12" s="19"/>
      <c r="I12" s="23"/>
    </row>
    <row r="13" spans="1:10" ht="45" x14ac:dyDescent="0.25">
      <c r="A13" s="6" t="s">
        <v>119</v>
      </c>
      <c r="B13" s="1">
        <v>75</v>
      </c>
      <c r="C13" s="8" t="s">
        <v>117</v>
      </c>
      <c r="D13" s="8" t="s">
        <v>124</v>
      </c>
      <c r="E13" s="17"/>
      <c r="F13" s="29"/>
      <c r="G13" s="29"/>
      <c r="H13" s="19"/>
      <c r="I13" s="23"/>
    </row>
    <row r="14" spans="1:10" ht="30" x14ac:dyDescent="0.25">
      <c r="A14" s="6" t="s">
        <v>16</v>
      </c>
      <c r="B14" s="1">
        <v>75</v>
      </c>
      <c r="C14" s="8" t="s">
        <v>117</v>
      </c>
      <c r="D14" s="7" t="s">
        <v>121</v>
      </c>
      <c r="E14" s="35"/>
      <c r="F14" s="25"/>
      <c r="G14" s="29"/>
      <c r="H14" s="28"/>
      <c r="I14" s="23"/>
    </row>
    <row r="15" spans="1:10" x14ac:dyDescent="0.25">
      <c r="A15" s="6" t="s">
        <v>118</v>
      </c>
      <c r="B15" s="1">
        <v>75</v>
      </c>
      <c r="C15" s="8" t="s">
        <v>117</v>
      </c>
      <c r="D15" s="8"/>
      <c r="E15" s="17"/>
      <c r="F15" s="29"/>
      <c r="G15" s="29"/>
      <c r="H15" s="23"/>
      <c r="I15" s="23"/>
    </row>
    <row r="16" spans="1:10" x14ac:dyDescent="0.25">
      <c r="A16" s="6" t="s">
        <v>120</v>
      </c>
      <c r="B16" s="1">
        <v>75</v>
      </c>
      <c r="C16" s="8" t="s">
        <v>117</v>
      </c>
      <c r="D16" s="8"/>
      <c r="E16" s="17"/>
      <c r="F16" s="29"/>
      <c r="G16" s="29"/>
      <c r="H16" s="23"/>
      <c r="I16" s="23"/>
    </row>
    <row r="17" spans="1:9" x14ac:dyDescent="0.25">
      <c r="A17" s="65" t="s">
        <v>95</v>
      </c>
      <c r="B17" s="66"/>
      <c r="C17" s="66"/>
      <c r="D17" s="67"/>
      <c r="E17" s="2"/>
      <c r="F17" s="36"/>
      <c r="G17" s="36"/>
      <c r="H17" s="37"/>
      <c r="I17" s="37">
        <f>SUM(I12:I16)</f>
        <v>0</v>
      </c>
    </row>
  </sheetData>
  <mergeCells count="4">
    <mergeCell ref="E1:G1"/>
    <mergeCell ref="H1:I1"/>
    <mergeCell ref="A8:D8"/>
    <mergeCell ref="A17:D17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E4CDD7F03D819A46BFA2F5632246EC36" ma:contentTypeVersion="992" ma:contentTypeDescription="" ma:contentTypeScope="" ma:versionID="ca67e14b2d4acd85a4dfa38bf897eaf0">
  <xsd:schema xmlns:xsd="http://www.w3.org/2001/XMLSchema" xmlns:xs="http://www.w3.org/2001/XMLSchema" xmlns:p="http://schemas.microsoft.com/office/2006/metadata/properties" xmlns:ns2="ca283e0b-db31-4043-a2ef-b80661bf084a" xmlns:ns3="http://schemas.microsoft.com/sharepoint.v3" xmlns:ns4="06b7f4e1-f9d6-47f0-bd96-0679036a69a7" xmlns:ns5="400acec0-636d-4347-b842-7bd3c4cbc8bd" targetNamespace="http://schemas.microsoft.com/office/2006/metadata/properties" ma:root="true" ma:fieldsID="66edb5232c0dfa03325b837645159789" ns2:_="" ns3:_="" ns4:_="" ns5:_="">
    <xsd:import namespace="ca283e0b-db31-4043-a2ef-b80661bf084a"/>
    <xsd:import namespace="http://schemas.microsoft.com/sharepoint.v3"/>
    <xsd:import namespace="06b7f4e1-f9d6-47f0-bd96-0679036a69a7"/>
    <xsd:import namespace="400acec0-636d-4347-b842-7bd3c4cbc8bd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4:MediaServiceEventHashCode" minOccurs="0"/>
                <xsd:element ref="ns4:MediaServiceDateTaken" minOccurs="0"/>
                <xsd:element ref="ns4:MediaServiceOCR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5:_dlc_DocId" minOccurs="0"/>
                <xsd:element ref="ns5:_dlc_DocIdUrl" minOccurs="0"/>
                <xsd:element ref="ns5:_dlc_DocIdPersistId" minOccurs="0"/>
                <xsd:element ref="ns4:Path" minOccurs="0"/>
                <xsd:element ref="ns4:lcf76f155ced4ddcb4097134ff3c332f" minOccurs="0"/>
                <xsd:element ref="ns4:Sections" minOccurs="0"/>
                <xsd:element ref="ns4:Weekof" minOccurs="0"/>
                <xsd:element ref="ns4:MediaServiceObjectDetectorVersions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format="RadioButtons" ma:internalName="ContentLanguage" ma:readOnly="fals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readOnly="false" ma:default="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readOnly="fals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9de78276-972a-4e0e-b9b9-0d60f7841aad}" ma:internalName="TaxCatchAllLabel" ma:readOnly="true" ma:showField="CatchAllDataLabel" ma:web="400acec0-636d-4347-b842-7bd3c4cbc8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9de78276-972a-4e0e-b9b9-0d60f7841aad}" ma:internalName="TaxCatchAll" ma:showField="CatchAllData" ma:web="400acec0-636d-4347-b842-7bd3c4cbc8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readOnly="false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b7f4e1-f9d6-47f0-bd96-0679036a69a7" elementFormDefault="qualified">
    <xsd:import namespace="http://schemas.microsoft.com/office/2006/documentManagement/types"/>
    <xsd:import namespace="http://schemas.microsoft.com/office/infopath/2007/PartnerControls"/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3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3" nillable="true" ma:displayName="Location" ma:internalName="MediaServiceLocation" ma:readOnly="true">
      <xsd:simpleType>
        <xsd:restriction base="dms:Text"/>
      </xsd:simpleType>
    </xsd:element>
    <xsd:element name="MediaServiceAutoKeyPoints" ma:index="3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36" nillable="true" ma:displayName="Tags" ma:internalName="MediaServiceAutoTags" ma:readOnly="true">
      <xsd:simpleType>
        <xsd:restriction base="dms:Text"/>
      </xsd:simpleType>
    </xsd:element>
    <xsd:element name="MediaServiceGenerationTime" ma:index="37" nillable="true" ma:displayName="MediaServiceGenerationTime" ma:hidden="true" ma:internalName="MediaServiceGenerationTime" ma:readOnly="true">
      <xsd:simpleType>
        <xsd:restriction base="dms:Text"/>
      </xsd:simpleType>
    </xsd:element>
    <xsd:element name="Path" ma:index="41" nillable="true" ma:displayName="Path" ma:default="&lt;FieldRef Name=&quot;FileDirRef&quot;/&gt;" ma:format="Dropdown" ma:internalName="Path">
      <xsd:simpleType>
        <xsd:restriction base="dms:Text">
          <xsd:maxLength value="255"/>
        </xsd:restriction>
      </xsd:simpleType>
    </xsd:element>
    <xsd:element name="lcf76f155ced4ddcb4097134ff3c332f" ma:index="43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ections" ma:index="44" nillable="true" ma:displayName="Sections" ma:format="Dropdown" ma:indexed="true" ma:internalName="Sections">
      <xsd:simpleType>
        <xsd:restriction base="dms:Text">
          <xsd:maxLength value="255"/>
        </xsd:restriction>
      </xsd:simpleType>
    </xsd:element>
    <xsd:element name="Weekof" ma:index="45" nillable="true" ma:displayName="Week of" ma:format="Dropdown" ma:internalName="Weekof">
      <xsd:simpleType>
        <xsd:restriction base="dms:Text">
          <xsd:maxLength value="255"/>
        </xsd:restriction>
      </xsd:simpleType>
    </xsd:element>
    <xsd:element name="MediaServiceObjectDetectorVersions" ma:index="4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4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0acec0-636d-4347-b842-7bd3c4cbc8bd" elementFormDefault="qualified">
    <xsd:import namespace="http://schemas.microsoft.com/office/2006/documentManagement/types"/>
    <xsd:import namespace="http://schemas.microsoft.com/office/infopath/2007/PartnerControls"/>
    <xsd:element name="_dlc_DocId" ma:index="3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3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83e0b-db31-4043-a2ef-b80661bf084a">
      <Value>1</Value>
    </TaxCatchAll>
    <ga975397408f43e4b84ec8e5a598e523 xmlns="ca283e0b-db31-4043-a2ef-b80661bf084a">
      <Terms xmlns="http://schemas.microsoft.com/office/infopath/2007/PartnerControls"/>
    </ga975397408f43e4b84ec8e5a598e523>
    <k8c968e8c72a4eda96b7e8fdbe192be2 xmlns="ca283e0b-db31-4043-a2ef-b80661bf084a">
      <Terms xmlns="http://schemas.microsoft.com/office/infopath/2007/PartnerControls"/>
    </k8c968e8c72a4eda96b7e8fdbe192be2>
    <j169e817e0ee4eb8974e6fc4a2762909 xmlns="ca283e0b-db31-4043-a2ef-b80661bf084a">
      <Terms xmlns="http://schemas.microsoft.com/office/infopath/2007/PartnerControls"/>
    </j169e817e0ee4eb8974e6fc4a2762909>
    <Weekof xmlns="06b7f4e1-f9d6-47f0-bd96-0679036a69a7" xsi:nil="true"/>
    <DateTransmittedEmail xmlns="ca283e0b-db31-4043-a2ef-b80661bf084a" xsi:nil="true"/>
    <ContentStatus xmlns="ca283e0b-db31-4043-a2ef-b80661bf084a" xsi:nil="true"/>
    <SenderEmail xmlns="ca283e0b-db31-4043-a2ef-b80661bf084a" xsi:nil="true"/>
    <ContentLanguage xmlns="ca283e0b-db31-4043-a2ef-b80661bf084a" xsi:nil="true"/>
    <j048a4f9aaad4a8990a1d5e5f53cb451 xmlns="ca283e0b-db31-4043-a2ef-b80661bf084a">
      <Terms xmlns="http://schemas.microsoft.com/office/infopath/2007/PartnerControls"/>
    </j048a4f9aaad4a8990a1d5e5f53cb451>
    <h6a71f3e574e4344bc34f3fc9dd20054 xmlns="ca283e0b-db31-4043-a2ef-b80661bf084a">
      <Terms xmlns="http://schemas.microsoft.com/office/infopath/2007/PartnerControls"/>
    </h6a71f3e574e4344bc34f3fc9dd20054>
    <Path xmlns="06b7f4e1-f9d6-47f0-bd96-0679036a69a7">&lt;FieldRef Name="FileDirRef"/&gt;</Path>
    <lcf76f155ced4ddcb4097134ff3c332f xmlns="06b7f4e1-f9d6-47f0-bd96-0679036a69a7">
      <Terms xmlns="http://schemas.microsoft.com/office/infopath/2007/PartnerControls"/>
    </lcf76f155ced4ddcb4097134ff3c332f>
    <Sections xmlns="06b7f4e1-f9d6-47f0-bd96-0679036a69a7" xsi:nil="true"/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/>
    </mda26ace941f4791a7314a339fee829c>
    <WrittenBy xmlns="ca283e0b-db31-4043-a2ef-b80661bf084a">
      <UserInfo>
        <DisplayName/>
        <AccountId xsi:nil="true"/>
        <AccountType/>
      </UserInfo>
    </WrittenBy>
    <_dlc_DocId xmlns="400acec0-636d-4347-b842-7bd3c4cbc8bd">F2RFWYNMREMA-982613354-1350695</_dlc_DocId>
    <_dlc_DocIdUrl xmlns="400acec0-636d-4347-b842-7bd3c4cbc8bd">
      <Url>https://unicef.sharepoint.com/teams/JOR-CloudShare/_layouts/15/DocIdRedir.aspx?ID=F2RFWYNMREMA-982613354-1350695</Url>
      <Description>F2RFWYNMREMA-982613354-1350695</Description>
    </_dlc_DocIdUrl>
  </documentManagement>
</p:properties>
</file>

<file path=customXml/itemProps1.xml><?xml version="1.0" encoding="utf-8"?>
<ds:datastoreItem xmlns:ds="http://schemas.openxmlformats.org/officeDocument/2006/customXml" ds:itemID="{E66E9CDE-F20B-4EB7-9C3B-B471AD2873FE}"/>
</file>

<file path=customXml/itemProps2.xml><?xml version="1.0" encoding="utf-8"?>
<ds:datastoreItem xmlns:ds="http://schemas.openxmlformats.org/officeDocument/2006/customXml" ds:itemID="{8C0AF3FB-49FC-4FA9-839E-1F1F1ABD0060}"/>
</file>

<file path=customXml/itemProps3.xml><?xml version="1.0" encoding="utf-8"?>
<ds:datastoreItem xmlns:ds="http://schemas.openxmlformats.org/officeDocument/2006/customXml" ds:itemID="{B76C1331-F46A-4695-99AB-46F61BB86954}"/>
</file>

<file path=customXml/itemProps4.xml><?xml version="1.0" encoding="utf-8"?>
<ds:datastoreItem xmlns:ds="http://schemas.openxmlformats.org/officeDocument/2006/customXml" ds:itemID="{A717733D-0635-49CA-BA14-E5A39B6B7C72}"/>
</file>

<file path=customXml/itemProps5.xml><?xml version="1.0" encoding="utf-8"?>
<ds:datastoreItem xmlns:ds="http://schemas.openxmlformats.org/officeDocument/2006/customXml" ds:itemID="{EB1AFADA-79E2-45C1-96DA-B3EE02CF9503}"/>
</file>

<file path=customXml/itemProps6.xml><?xml version="1.0" encoding="utf-8"?>
<ds:datastoreItem xmlns:ds="http://schemas.openxmlformats.org/officeDocument/2006/customXml" ds:itemID="{B1181B0F-1A0D-43AB-98BD-2AD7DD22C9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Revised BOQ</vt:lpstr>
      <vt:lpstr>Proposals 9 December 25</vt:lpstr>
      <vt:lpstr>Workstyle-Summary Order</vt:lpstr>
      <vt:lpstr>BOQ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Ashour</dc:creator>
  <cp:lastModifiedBy>Jamal Mustafa</cp:lastModifiedBy>
  <cp:lastPrinted>2025-12-15T09:36:33Z</cp:lastPrinted>
  <dcterms:created xsi:type="dcterms:W3CDTF">2015-06-05T18:17:20Z</dcterms:created>
  <dcterms:modified xsi:type="dcterms:W3CDTF">2026-05-20T11:21:05Z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0x0101009BA85F8052A6DA4FA3E31FF9F74C697000E4CDD7F03D819A46BFA2F5632246EC36</vt:lpwstr>
  </property>
  <property fmtid="{D5CDD505-2E9C-101B-9397-08002B2CF9AE}" pid="3" name="g8d4a7a0edab4b34995c8202d7c93db6">
    <vt:lpwstr>Photos|b2d04d7a-f9b8-490c-b7c2-0e0acdff6eb2</vt:lpwstr>
  </property>
  <property fmtid="{D5CDD505-2E9C-101B-9397-08002B2CF9AE}" pid="4" name="_dlc_DocIdItemGuid">
    <vt:lpwstr>74e54b26-0564-4f73-a35d-c5f510b017ab</vt:lpwstr>
  </property>
  <property fmtid="{D5CDD505-2E9C-101B-9397-08002B2CF9AE}" pid="5" name="SystemDTAC">
    <vt:lpwstr/>
  </property>
  <property fmtid="{D5CDD505-2E9C-101B-9397-08002B2CF9AE}" pid="6" name="Topic">
    <vt:lpwstr/>
  </property>
  <property fmtid="{D5CDD505-2E9C-101B-9397-08002B2CF9AE}" pid="7" name="MediaServiceImageTags">
    <vt:lpwstr/>
  </property>
  <property fmtid="{D5CDD505-2E9C-101B-9397-08002B2CF9AE}" pid="8" name="OfficeDivision">
    <vt:lpwstr/>
  </property>
  <property fmtid="{D5CDD505-2E9C-101B-9397-08002B2CF9AE}" pid="9" name="DocumentType">
    <vt:lpwstr/>
  </property>
  <property fmtid="{D5CDD505-2E9C-101B-9397-08002B2CF9AE}" pid="10" name="GeographicScope">
    <vt:lpwstr/>
  </property>
  <property fmtid="{D5CDD505-2E9C-101B-9397-08002B2CF9AE}" pid="11" name="AssetType">
    <vt:lpwstr>1;#Photos|b2d04d7a-f9b8-490c-b7c2-0e0acdff6eb2</vt:lpwstr>
  </property>
  <property fmtid="{D5CDD505-2E9C-101B-9397-08002B2CF9AE}" pid="12" name="CriticalForLongTermRetention">
    <vt:lpwstr/>
  </property>
</Properties>
</file>